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720" yWindow="420" windowWidth="27560" windowHeight="12300"/>
  </bookViews>
  <sheets>
    <sheet name="Travel" sheetId="1" r:id="rId1"/>
    <sheet name="Hospitality" sheetId="2" r:id="rId2"/>
    <sheet name="Gifts and Benefits" sheetId="3" r:id="rId3"/>
    <sheet name="All other  expenses" sheetId="4" r:id="rId4"/>
  </sheets>
  <definedNames>
    <definedName name="_xlnm.Print_Area" localSheetId="3">'All other  expenses'!$A$1:$E$23</definedName>
    <definedName name="_xlnm.Print_Area" localSheetId="2">'Gifts and Benefits'!$A$1:$E$24</definedName>
    <definedName name="_xlnm.Print_Area" localSheetId="1">Hospitality!$A$1:$F$23</definedName>
    <definedName name="_xlnm.Print_Area" localSheetId="0">Travel!$B$1:$H$96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4" l="1"/>
  <c r="D14" i="3"/>
  <c r="B41" i="2"/>
  <c r="C24" i="1"/>
  <c r="C86" i="1"/>
  <c r="C94" i="1"/>
  <c r="C95" i="1"/>
</calcChain>
</file>

<file path=xl/sharedStrings.xml><?xml version="1.0" encoding="utf-8"?>
<sst xmlns="http://schemas.openxmlformats.org/spreadsheetml/2006/main" count="386" uniqueCount="252">
  <si>
    <t>Chief Executive Expense Disclosure</t>
  </si>
  <si>
    <t xml:space="preserve">Organisation Name </t>
  </si>
  <si>
    <t>Waikato District Health Board</t>
  </si>
  <si>
    <t>Chief Executive</t>
  </si>
  <si>
    <t>Dr Nigel Murray</t>
  </si>
  <si>
    <t>Disclosure period</t>
  </si>
  <si>
    <t xml:space="preserve">1 July 2016 to 30 June 2017 </t>
  </si>
  <si>
    <t>International, domestic and local travel expenses</t>
  </si>
  <si>
    <t xml:space="preserve">
All expenses incurred by CE during international, domestic and local travel. For international travel, group expenses relating to each trip.
</t>
  </si>
  <si>
    <t>International Travel (including  travel within NZ at beginning and end of overseas trip)**</t>
  </si>
  <si>
    <t>Date(s)</t>
  </si>
  <si>
    <t>Cost (NZ$)
(exc GST )</t>
  </si>
  <si>
    <t>Purpose of trip (eg attending XYZ conference for 3 days)****</t>
  </si>
  <si>
    <t>Nature (eg hotel, airfares, taxis, meals &amp; for how many people, other costs)</t>
  </si>
  <si>
    <t>Location</t>
  </si>
  <si>
    <t>17 Sept to 24 Sept 2016</t>
  </si>
  <si>
    <t>Airfares (return), accommodation, meals and car hire - 1 person</t>
  </si>
  <si>
    <t>Vancouver, San Francisco</t>
  </si>
  <si>
    <t>2 Sept to 6 Sept 2016</t>
  </si>
  <si>
    <t>Airfares (return) - 1 person, accommodation, parking</t>
  </si>
  <si>
    <t>Sydney</t>
  </si>
  <si>
    <t>Parking</t>
  </si>
  <si>
    <t>18 Oct to 24 Oct 2016</t>
  </si>
  <si>
    <t>Airfares (return), meals, taxi and car hire - 1 person, parking</t>
  </si>
  <si>
    <t>26 Nov to 5 Dec 2016</t>
  </si>
  <si>
    <t>Airfares (return) - 1 person, parking</t>
  </si>
  <si>
    <t>28 Dec 2016</t>
  </si>
  <si>
    <t>Airfares (one way) - 1 person</t>
  </si>
  <si>
    <t>27 April to 1 May 2017</t>
  </si>
  <si>
    <t>Cairns - Waikato Med School, Sydney - Theatres/surgical performance</t>
  </si>
  <si>
    <t>Airfares (return) - 1 person, accomodation</t>
  </si>
  <si>
    <t>11 May to 14 May 2017</t>
  </si>
  <si>
    <t>Airfares (return) - 1 person, accommodation</t>
  </si>
  <si>
    <t>San Francisco, Palo Alto</t>
  </si>
  <si>
    <t>Sub total</t>
  </si>
  <si>
    <t>Domestic Travel (within NZ, including travel to and from local airport)</t>
  </si>
  <si>
    <t>Cost ($)
(exc GST***</t>
  </si>
  <si>
    <t>Purpose (eg visiting district office for two days...) ****</t>
  </si>
  <si>
    <t>Nature (eg hotel, airfare, meals &amp; for how many people, other costs)</t>
  </si>
  <si>
    <t>26 April to 1 May 2016</t>
  </si>
  <si>
    <t>Pharmac Board meeting</t>
  </si>
  <si>
    <t>Accomodation, 1 person, 2 nights</t>
  </si>
  <si>
    <t>Wellington</t>
  </si>
  <si>
    <t>26 May 2016</t>
  </si>
  <si>
    <t>Accommodation, 1 person</t>
  </si>
  <si>
    <t>29 May 2016</t>
  </si>
  <si>
    <t>Auckland</t>
  </si>
  <si>
    <t>13 June 2016</t>
  </si>
  <si>
    <t>15 June 2016 (not reported in prior year</t>
  </si>
  <si>
    <t>28 to 30 June 2016</t>
  </si>
  <si>
    <t>Accommodation, 2 nights, 1 person</t>
  </si>
  <si>
    <t xml:space="preserve">6 to7 July 2016 </t>
  </si>
  <si>
    <t>Airfare (return), accommodation - 1 person, parking</t>
  </si>
  <si>
    <t>13 &amp; 14 July 2016</t>
  </si>
  <si>
    <t>Airfare (return), accommodation - 1 person, taxi, meal</t>
  </si>
  <si>
    <t>23 July 2016</t>
  </si>
  <si>
    <t>Relationship meeting</t>
  </si>
  <si>
    <t>Meal</t>
  </si>
  <si>
    <t>Hamilton</t>
  </si>
  <si>
    <t>29 July 2016</t>
  </si>
  <si>
    <t>Airfare (return) - 1 person, parking</t>
  </si>
  <si>
    <t>30 July to 6 Aug 2016</t>
  </si>
  <si>
    <t>Purpose of travel requested</t>
  </si>
  <si>
    <t>Accommodation, meals x 3, 1 person</t>
  </si>
  <si>
    <t>4 August 2016</t>
  </si>
  <si>
    <t>Airfare (return) - 1 person</t>
  </si>
  <si>
    <t>11 Aug 2016</t>
  </si>
  <si>
    <t>Airfare (return) - 1 person, taxi costs</t>
  </si>
  <si>
    <t>Taxi</t>
  </si>
  <si>
    <t>25 Aug 2016</t>
  </si>
  <si>
    <t>Accommodation, 1 person, parking</t>
  </si>
  <si>
    <t>28 Aug 2016</t>
  </si>
  <si>
    <t>Airfare (one way) - 1 person</t>
  </si>
  <si>
    <t>29 Aug 2016</t>
  </si>
  <si>
    <t>31 Aug to 2 Sept 2016</t>
  </si>
  <si>
    <t>Airfare (return), accommodation - 1 person, meals</t>
  </si>
  <si>
    <t>Wellington/ New Plymouth</t>
  </si>
  <si>
    <t>13 Sept 2016</t>
  </si>
  <si>
    <t>Medical School business case prep</t>
  </si>
  <si>
    <t>11 Oct 2016</t>
  </si>
  <si>
    <t>30 Sept 2016</t>
  </si>
  <si>
    <t>Pharmac meeting</t>
  </si>
  <si>
    <t>Taxi and parking</t>
  </si>
  <si>
    <t>12 to 13 Oct 2016</t>
  </si>
  <si>
    <t>Accommodation, 1 person, parking, meals taxi fares</t>
  </si>
  <si>
    <t>Wellington/Auckland</t>
  </si>
  <si>
    <t xml:space="preserve">13 Oct 2016 </t>
  </si>
  <si>
    <t>17 to 18 Oct 2016</t>
  </si>
  <si>
    <t>Airfare (return), accommodation - 1 person, meal, parking, taxi</t>
  </si>
  <si>
    <t>27 Oct 2016</t>
  </si>
  <si>
    <t>28 Oct 2016</t>
  </si>
  <si>
    <t>Taxi, parking</t>
  </si>
  <si>
    <t>1 Nov 2016</t>
  </si>
  <si>
    <t>Accommodation, 1 person, meal</t>
  </si>
  <si>
    <t>3 Nov 2016</t>
  </si>
  <si>
    <t>Rotorua</t>
  </si>
  <si>
    <t>9 Nov 2016</t>
  </si>
  <si>
    <t>22 Nov 2016</t>
  </si>
  <si>
    <t>7 to 8 Dec 2016</t>
  </si>
  <si>
    <t>Airfare (return), accommodation - 1 person</t>
  </si>
  <si>
    <t>20 Dec 2016</t>
  </si>
  <si>
    <t>16  to 18 Jan 2017</t>
  </si>
  <si>
    <t>Meetings: Procuremenet and CE Auckland DHB</t>
  </si>
  <si>
    <t>Accomodation 2 nights, Meal</t>
  </si>
  <si>
    <t>26 to 28 Jan 2017</t>
  </si>
  <si>
    <t>Procurement meeting, Pharmac meeting late return</t>
  </si>
  <si>
    <t>8 Feb 2017</t>
  </si>
  <si>
    <t>Airfare (return) - 1 person, accomodation, meal, car hire</t>
  </si>
  <si>
    <t>10 to 11 Feb 2017</t>
  </si>
  <si>
    <t>Meetings Healthtap, Spark, GP College, Orion, MoH</t>
  </si>
  <si>
    <t>Airfare (return), accommodation (2 nights) - 1 person, parking</t>
  </si>
  <si>
    <t>12 to 16 Feb 2017</t>
  </si>
  <si>
    <t>Accommodation, 3 nights</t>
  </si>
  <si>
    <t>23 Feb 2017</t>
  </si>
  <si>
    <t>28 Feb 2017</t>
  </si>
  <si>
    <t>5 and 6 Mar 2017</t>
  </si>
  <si>
    <t>8 to 9 March 2017</t>
  </si>
  <si>
    <t>15 to 16 March 2017</t>
  </si>
  <si>
    <t>15/3 - Procurement Presentation &amp; RMO meeting, 16/3 - Suppliers briefing</t>
  </si>
  <si>
    <t>6 April 207</t>
  </si>
  <si>
    <t>8 to 12 April 2017</t>
  </si>
  <si>
    <t>Accommodation 4 nights</t>
  </si>
  <si>
    <t>20 to 23 April 2017</t>
  </si>
  <si>
    <t>Airfare (return),accomodation 3 nights - 1 person</t>
  </si>
  <si>
    <t>2 to 4 May 2017</t>
  </si>
  <si>
    <t>Meetings re Smarthealth (2/5) and Medical School (3/5)</t>
  </si>
  <si>
    <t>Accommodation, 2 nights</t>
  </si>
  <si>
    <t>7 to 9 May 2017</t>
  </si>
  <si>
    <t>17 to 18 May 2017</t>
  </si>
  <si>
    <t>18 to 20 May 2017</t>
  </si>
  <si>
    <t>Speaker - Healthcare Reform conference</t>
  </si>
  <si>
    <t>23 May 2017</t>
  </si>
  <si>
    <t>25 to 27 May 2017</t>
  </si>
  <si>
    <t>Procurement meeting, flight to Wellington next day (Pharmac meeting)</t>
  </si>
  <si>
    <t>14 to 15 June 2017</t>
  </si>
  <si>
    <t>Presentation Medical School to DHB Chairs/CEs</t>
  </si>
  <si>
    <t>25 to 26 June 2017</t>
  </si>
  <si>
    <t>Meeting with clinical specialist re Smarthealth</t>
  </si>
  <si>
    <t>Airfare (return) - 1 person, accomodation 2 nights</t>
  </si>
  <si>
    <t>Kaitaia, Auckland</t>
  </si>
  <si>
    <t>1July to 30 June 17</t>
  </si>
  <si>
    <t>Taxi fares</t>
  </si>
  <si>
    <t>Various in NZ</t>
  </si>
  <si>
    <t>Prior year</t>
  </si>
  <si>
    <t>Feb to June 2016</t>
  </si>
  <si>
    <t>Parking costs and meals - prior year</t>
  </si>
  <si>
    <t>Cancelled travel</t>
  </si>
  <si>
    <t>Local Travel (within City, excluding travel to airport)</t>
  </si>
  <si>
    <t>Date</t>
  </si>
  <si>
    <t>Cost ($)
(exc GST / inc GST)***</t>
  </si>
  <si>
    <t>Purpose (eg meeting with Minister) ****</t>
  </si>
  <si>
    <t>Nature (eg taxi, parking, bus)</t>
  </si>
  <si>
    <t>Total travel expenses</t>
  </si>
  <si>
    <t xml:space="preserve">Notes </t>
  </si>
  <si>
    <t>* Headings on following tabs will pre populate with what you enter on this tab</t>
  </si>
  <si>
    <t>** Group expenditure relating to each overseas trip</t>
  </si>
  <si>
    <t>*** Delete what's inapplicable.  Be consistent - all GST exclusive or all GST inclusive</t>
  </si>
  <si>
    <t>**** Please include sufficient information to explain the trip and its costs including destination and duration.</t>
  </si>
  <si>
    <t>Sub totals and totals will appear automatically once you put information in rows above.</t>
  </si>
  <si>
    <t>Mark clearly if there is no information to disclose.</t>
  </si>
  <si>
    <t>Hospitality</t>
  </si>
  <si>
    <t>All hospitality expenses provided by the CE in the context of his/her job to anyone external to the Public Service or statutory Crown entities.</t>
  </si>
  <si>
    <t xml:space="preserve">Hospitality Offered to Third Parties </t>
  </si>
  <si>
    <t>Cost ($)
(exc GST )**</t>
  </si>
  <si>
    <t xml:space="preserve">Purpose (eg, hosting delegation from China) </t>
  </si>
  <si>
    <t>Nature (what and for how many eg dinner for 5)</t>
  </si>
  <si>
    <t>Reason (eg building relationships, team building)</t>
  </si>
  <si>
    <t>Location/s</t>
  </si>
  <si>
    <t>Meal x 4</t>
  </si>
  <si>
    <t>Procurement meeting</t>
  </si>
  <si>
    <t>Meal x 2, Remuera Local, Auckland</t>
  </si>
  <si>
    <t>National Plastic Surgery meeting</t>
  </si>
  <si>
    <t>Meal x 2, Charley Noble, Wellington</t>
  </si>
  <si>
    <t>IT Board meeting</t>
  </si>
  <si>
    <t>Meal x 3, Back Bencher, Wellington</t>
  </si>
  <si>
    <t>Regional meetings, Tauranga</t>
  </si>
  <si>
    <t>Meal x 2, Café Gora</t>
  </si>
  <si>
    <t>Tauranga</t>
  </si>
  <si>
    <t>Discussion - proposed medical school</t>
  </si>
  <si>
    <t xml:space="preserve">Meal x 5 </t>
  </si>
  <si>
    <t>Healthtap visit</t>
  </si>
  <si>
    <t>Hosted dinner</t>
  </si>
  <si>
    <t xml:space="preserve">Total  expenses </t>
  </si>
  <si>
    <t>Third parties include people and organisastions external to the public service or statutory Crown entities.</t>
  </si>
  <si>
    <t>* Headings on this tab will be pre populated with what you enter on the Travel tab</t>
  </si>
  <si>
    <t>** Delete what's inapplicable.  Be consistent - all GST exclusive or all GST inclusive</t>
  </si>
  <si>
    <t>Total cost will appear automatically once you put information in rows above.</t>
  </si>
  <si>
    <t>1 July 2016 to 30 June 2017 (or specify applicable part year)*</t>
  </si>
  <si>
    <t>1 July 2016 to 30 June 2017</t>
  </si>
  <si>
    <t>Professional development and completion of research project</t>
  </si>
  <si>
    <t>Visit Apple Exec Briefing Centre</t>
  </si>
  <si>
    <t>Meeting with Apple on mobile strategy</t>
  </si>
  <si>
    <t>IT/IS visit to Healthtap</t>
  </si>
  <si>
    <t>Los Angeles, New York,  Moncton, Montreal</t>
  </si>
  <si>
    <t>Canada</t>
  </si>
  <si>
    <t>Pharmac Board meeting, MoH meeting</t>
  </si>
  <si>
    <t>Health Partnership/Procurement meeting</t>
  </si>
  <si>
    <t>Procurement and Virtual Health meetings</t>
  </si>
  <si>
    <t>DHB National Chairs &amp; CE's</t>
  </si>
  <si>
    <t>NZHPL Procurement meeting</t>
  </si>
  <si>
    <t>DHB &amp; Social Board strategy, medical school concept and meet Health Minister</t>
  </si>
  <si>
    <t>National CE's, joint Ministry and MoH</t>
  </si>
  <si>
    <t>Attend GP conference</t>
  </si>
  <si>
    <t>NZHP procurement leads workshop</t>
  </si>
  <si>
    <t>Demo and presentation of virtual health at MoH/HQSC</t>
  </si>
  <si>
    <t>NZHPL and procurement meetings</t>
  </si>
  <si>
    <t>Connecting Services governance mtng (WLG), HSL and eSpace Governance mtgs (WLG), CE's mtg (WLG), Midland CE's mtg (Nplym)</t>
  </si>
  <si>
    <t>Meeting with DG/MoH, Chair &amp; CEO meeting re primary care/DHB relationship, Gateway review</t>
  </si>
  <si>
    <t>National CE + MoH meeting</t>
  </si>
  <si>
    <t>EY Entrepreneur of the Year Awards</t>
  </si>
  <si>
    <t>Medical education mtg Ministers Joyce and Coleman, media interview</t>
  </si>
  <si>
    <t>Procurement strategy</t>
  </si>
  <si>
    <t>Procurement meeting and HINZ conference</t>
  </si>
  <si>
    <t>Regional meetings - CE's, MRGG, eSpace, HSL</t>
  </si>
  <si>
    <t>Procurement and Pharmac meetings</t>
  </si>
  <si>
    <t>National CE's/Chairs/MoH mtg, IR mtg</t>
  </si>
  <si>
    <t>PWC meeting, procurement, NIPS</t>
  </si>
  <si>
    <t>Attend Health Select Comm hearing and meeting HDC Commissioner</t>
  </si>
  <si>
    <t>National CFO's forum re procurement</t>
  </si>
  <si>
    <t>NZHPL procurement/JPA meeting, MoH re electives</t>
  </si>
  <si>
    <t>Pharmac/Procurement, National CE's meetings</t>
  </si>
  <si>
    <t>DHB PHO rellationship meeting, Pharmac, MoH, radio interview</t>
  </si>
  <si>
    <t>Meetings with officials and organisations re Waikato Med School</t>
  </si>
  <si>
    <t>Waikato Medical School</t>
  </si>
  <si>
    <t>MoH - National Programme Manager meeting</t>
  </si>
  <si>
    <t>Primary care relationship meeting (MHN/DHB)</t>
  </si>
  <si>
    <t>Gifts and Benefits over $50 annual value**</t>
  </si>
  <si>
    <t>All gifts, invitations to events and other hospitality, of $50 or more in total value per year, offered to the CE by people external to the organisation</t>
  </si>
  <si>
    <t>Gifts  and hospitality</t>
  </si>
  <si>
    <t>Description ** (e.g. event tickets,  etc)</t>
  </si>
  <si>
    <t>Offered by 
(who made the offer?)</t>
  </si>
  <si>
    <t>Estimated value (NZ$)
(exc GST / inc GST)***</t>
  </si>
  <si>
    <t>Comments</t>
  </si>
  <si>
    <t>Total gifts &amp; benefits</t>
  </si>
  <si>
    <t>No. of items =</t>
  </si>
  <si>
    <t>Notes</t>
  </si>
  <si>
    <t>** All gifts, invitations to events and other hospitality, of $50 or more in total value per year, offered to the CE by people external to the organisation</t>
  </si>
  <si>
    <t>A one-off offer of something worth $25 is not included, but if the offer is made more than once a year, it should be disclosed.</t>
  </si>
  <si>
    <t>Include items such as  invitations to functions and events, event tickets, gifts from overseas counterparts and commercial organisations (including that accepted by immediate family members).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</si>
  <si>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</si>
  <si>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</si>
  <si>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Expenses**</t>
  </si>
  <si>
    <t>All other expenditure incurred by the chief executive that is not travel, hospitality or gifts</t>
  </si>
  <si>
    <t>All Other Expenses</t>
  </si>
  <si>
    <t>Cost ($)****
(exc GST )</t>
  </si>
  <si>
    <t>Nature ***</t>
  </si>
  <si>
    <t>Comment / explanation ***</t>
  </si>
  <si>
    <t>1 Jul 16 to 30 Jun 17</t>
  </si>
  <si>
    <t>Cost of mobile phone and iPad</t>
  </si>
  <si>
    <t>Total other expenses</t>
  </si>
  <si>
    <t>** Include eg phone and data costs, subscriptions, membership fees, conference fees,  professional development costs, books and anything else</t>
  </si>
  <si>
    <t>*** e.g. subscription part of employment agreement, development as agreed with SSC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</si>
</sst>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Arial"/>
    </font>
    <font>
      <b/>
      <i/>
      <sz val="10"/>
      <color theme="1"/>
      <name val="Arial"/>
      <family val="2"/>
    </font>
    <font>
      <i/>
      <sz val="12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3">
    <xf numFmtId="0" fontId="0" fillId="0" borderId="0"/>
    <xf numFmtId="165" fontId="13" fillId="0" borderId="0" applyFont="0" applyFill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65" fontId="1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0" fillId="0" borderId="0"/>
    <xf numFmtId="0" fontId="20" fillId="0" borderId="0"/>
    <xf numFmtId="0" fontId="13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13" fillId="0" borderId="0"/>
    <xf numFmtId="0" fontId="3" fillId="0" borderId="0"/>
    <xf numFmtId="0" fontId="13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2" applyAlignment="1">
      <alignment wrapText="1"/>
    </xf>
    <xf numFmtId="0" fontId="3" fillId="0" borderId="0" xfId="2" applyFont="1" applyBorder="1" applyAlignment="1">
      <alignment vertical="center" wrapText="1"/>
    </xf>
    <xf numFmtId="0" fontId="4" fillId="15" borderId="3" xfId="2" applyFont="1" applyFill="1" applyBorder="1" applyAlignment="1">
      <alignment vertical="center" wrapText="1" readingOrder="1"/>
    </xf>
    <xf numFmtId="0" fontId="7" fillId="0" borderId="0" xfId="2" applyFont="1" applyBorder="1" applyAlignment="1">
      <alignment wrapText="1"/>
    </xf>
    <xf numFmtId="0" fontId="7" fillId="0" borderId="0" xfId="2" applyFont="1" applyBorder="1" applyAlignment="1">
      <alignment vertical="center" wrapText="1"/>
    </xf>
    <xf numFmtId="0" fontId="11" fillId="0" borderId="0" xfId="2" applyFont="1" applyFill="1" applyBorder="1" applyAlignment="1">
      <alignment wrapText="1"/>
    </xf>
    <xf numFmtId="0" fontId="12" fillId="16" borderId="2" xfId="2" applyFont="1" applyFill="1" applyBorder="1" applyAlignment="1">
      <alignment vertical="center" wrapText="1" readingOrder="1"/>
    </xf>
    <xf numFmtId="0" fontId="7" fillId="0" borderId="4" xfId="2" applyFont="1" applyBorder="1" applyAlignment="1">
      <alignment vertical="center" wrapText="1"/>
    </xf>
    <xf numFmtId="0" fontId="7" fillId="0" borderId="5" xfId="2" applyFont="1" applyBorder="1" applyAlignment="1">
      <alignment vertical="center" wrapText="1"/>
    </xf>
    <xf numFmtId="165" fontId="3" fillId="0" borderId="0" xfId="2" applyNumberFormat="1" applyFont="1" applyBorder="1" applyAlignment="1">
      <alignment vertical="center" wrapText="1"/>
    </xf>
    <xf numFmtId="0" fontId="3" fillId="0" borderId="9" xfId="2" applyFont="1" applyBorder="1" applyAlignment="1">
      <alignment vertical="center" wrapText="1"/>
    </xf>
    <xf numFmtId="165" fontId="3" fillId="0" borderId="0" xfId="1" applyFont="1" applyBorder="1" applyAlignment="1">
      <alignment vertical="center" wrapText="1"/>
    </xf>
    <xf numFmtId="165" fontId="7" fillId="0" borderId="0" xfId="2" applyNumberFormat="1" applyFont="1" applyBorder="1" applyAlignment="1">
      <alignment vertical="center" wrapText="1"/>
    </xf>
    <xf numFmtId="15" fontId="3" fillId="0" borderId="9" xfId="2" quotePrefix="1" applyNumberFormat="1" applyFont="1" applyBorder="1" applyAlignment="1">
      <alignment vertical="center" wrapText="1"/>
    </xf>
    <xf numFmtId="17" fontId="3" fillId="0" borderId="9" xfId="2" quotePrefix="1" applyNumberFormat="1" applyFont="1" applyBorder="1" applyAlignment="1">
      <alignment vertical="center" wrapText="1"/>
    </xf>
    <xf numFmtId="165" fontId="7" fillId="0" borderId="0" xfId="1" applyFont="1" applyBorder="1" applyAlignment="1">
      <alignment vertical="center" wrapText="1"/>
    </xf>
    <xf numFmtId="0" fontId="1" fillId="0" borderId="0" xfId="2" applyFont="1" applyAlignment="1">
      <alignment wrapText="1"/>
    </xf>
    <xf numFmtId="0" fontId="1" fillId="0" borderId="9" xfId="2" applyBorder="1" applyAlignment="1">
      <alignment vertical="top" wrapText="1"/>
    </xf>
    <xf numFmtId="0" fontId="1" fillId="0" borderId="0" xfId="2" applyBorder="1" applyAlignment="1">
      <alignment wrapText="1"/>
    </xf>
    <xf numFmtId="0" fontId="14" fillId="0" borderId="9" xfId="2" applyFont="1" applyBorder="1" applyAlignment="1">
      <alignment vertical="top"/>
    </xf>
    <xf numFmtId="0" fontId="14" fillId="0" borderId="0" xfId="2" applyFont="1" applyBorder="1" applyAlignment="1">
      <alignment vertical="top"/>
    </xf>
    <xf numFmtId="0" fontId="7" fillId="17" borderId="4" xfId="2" applyFont="1" applyFill="1" applyBorder="1" applyAlignment="1">
      <alignment vertical="center" wrapText="1"/>
    </xf>
    <xf numFmtId="166" fontId="7" fillId="17" borderId="5" xfId="2" applyNumberFormat="1" applyFont="1" applyFill="1" applyBorder="1" applyAlignment="1">
      <alignment vertical="center"/>
    </xf>
    <xf numFmtId="0" fontId="11" fillId="18" borderId="7" xfId="2" applyFont="1" applyFill="1" applyBorder="1" applyAlignment="1">
      <alignment wrapText="1"/>
    </xf>
    <xf numFmtId="165" fontId="10" fillId="0" borderId="0" xfId="2" applyNumberFormat="1" applyFont="1" applyFill="1" applyBorder="1" applyAlignment="1">
      <alignment wrapText="1"/>
    </xf>
    <xf numFmtId="16" fontId="3" fillId="0" borderId="9" xfId="2" quotePrefix="1" applyNumberFormat="1" applyFont="1" applyBorder="1" applyAlignment="1">
      <alignment vertical="center" wrapText="1"/>
    </xf>
    <xf numFmtId="0" fontId="3" fillId="0" borderId="9" xfId="2" quotePrefix="1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0" fontId="1" fillId="0" borderId="0" xfId="2" applyFont="1" applyFill="1" applyBorder="1" applyAlignment="1">
      <alignment wrapText="1"/>
    </xf>
    <xf numFmtId="0" fontId="3" fillId="19" borderId="0" xfId="2" applyFont="1" applyFill="1" applyBorder="1" applyAlignment="1">
      <alignment vertical="center" wrapText="1"/>
    </xf>
    <xf numFmtId="0" fontId="1" fillId="0" borderId="0" xfId="2" applyFont="1" applyBorder="1" applyAlignment="1">
      <alignment wrapText="1"/>
    </xf>
    <xf numFmtId="0" fontId="3" fillId="0" borderId="0" xfId="2" quotePrefix="1" applyFont="1" applyBorder="1" applyAlignment="1">
      <alignment vertical="center" wrapText="1"/>
    </xf>
    <xf numFmtId="0" fontId="15" fillId="0" borderId="0" xfId="0" applyFont="1" applyFill="1"/>
    <xf numFmtId="165" fontId="1" fillId="0" borderId="0" xfId="1" applyFont="1" applyAlignment="1">
      <alignment wrapText="1"/>
    </xf>
    <xf numFmtId="0" fontId="0" fillId="0" borderId="0" xfId="0" applyFill="1"/>
    <xf numFmtId="0" fontId="1" fillId="0" borderId="0" xfId="2" applyAlignment="1">
      <alignment vertical="center" wrapText="1"/>
    </xf>
    <xf numFmtId="165" fontId="1" fillId="0" borderId="0" xfId="1" applyFont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0" fontId="1" fillId="0" borderId="0" xfId="2" applyFont="1" applyBorder="1" applyAlignment="1">
      <alignment vertical="center" wrapText="1"/>
    </xf>
    <xf numFmtId="165" fontId="1" fillId="0" borderId="0" xfId="1" applyFont="1" applyBorder="1" applyAlignment="1">
      <alignment wrapText="1"/>
    </xf>
    <xf numFmtId="0" fontId="1" fillId="0" borderId="0" xfId="2" applyFont="1" applyFill="1" applyBorder="1" applyAlignment="1">
      <alignment vertical="center" wrapText="1"/>
    </xf>
    <xf numFmtId="0" fontId="1" fillId="0" borderId="0" xfId="2" applyFill="1" applyBorder="1" applyAlignment="1">
      <alignment wrapText="1"/>
    </xf>
    <xf numFmtId="165" fontId="1" fillId="0" borderId="0" xfId="1" applyFont="1" applyFill="1" applyBorder="1" applyAlignment="1">
      <alignment wrapText="1"/>
    </xf>
    <xf numFmtId="0" fontId="1" fillId="0" borderId="9" xfId="2" quotePrefix="1" applyFont="1" applyBorder="1" applyAlignment="1">
      <alignment vertical="center" wrapText="1"/>
    </xf>
    <xf numFmtId="0" fontId="1" fillId="0" borderId="9" xfId="2" applyFont="1" applyBorder="1" applyAlignment="1">
      <alignment vertical="center" wrapText="1"/>
    </xf>
    <xf numFmtId="164" fontId="1" fillId="0" borderId="0" xfId="2" applyNumberFormat="1" applyAlignment="1">
      <alignment wrapText="1"/>
    </xf>
    <xf numFmtId="165" fontId="1" fillId="0" borderId="0" xfId="2" applyNumberFormat="1" applyAlignment="1">
      <alignment wrapText="1"/>
    </xf>
    <xf numFmtId="166" fontId="16" fillId="17" borderId="5" xfId="2" applyNumberFormat="1" applyFont="1" applyFill="1" applyBorder="1" applyAlignment="1">
      <alignment vertical="center" wrapText="1"/>
    </xf>
    <xf numFmtId="0" fontId="11" fillId="20" borderId="7" xfId="2" applyFont="1" applyFill="1" applyBorder="1" applyAlignment="1">
      <alignment wrapText="1"/>
    </xf>
    <xf numFmtId="0" fontId="14" fillId="0" borderId="9" xfId="2" applyFont="1" applyBorder="1" applyAlignment="1">
      <alignment vertical="top" wrapText="1"/>
    </xf>
    <xf numFmtId="0" fontId="17" fillId="21" borderId="4" xfId="2" applyFont="1" applyFill="1" applyBorder="1" applyAlignment="1">
      <alignment vertical="center" readingOrder="1"/>
    </xf>
    <xf numFmtId="166" fontId="7" fillId="21" borderId="5" xfId="2" applyNumberFormat="1" applyFont="1" applyFill="1" applyBorder="1" applyAlignment="1">
      <alignment vertical="center"/>
    </xf>
    <xf numFmtId="0" fontId="1" fillId="21" borderId="5" xfId="2" applyFill="1" applyBorder="1" applyAlignment="1"/>
    <xf numFmtId="0" fontId="7" fillId="0" borderId="7" xfId="2" applyFont="1" applyBorder="1" applyAlignment="1">
      <alignment wrapText="1"/>
    </xf>
    <xf numFmtId="0" fontId="1" fillId="0" borderId="7" xfId="2" applyBorder="1" applyAlignment="1">
      <alignment wrapText="1"/>
    </xf>
    <xf numFmtId="0" fontId="16" fillId="0" borderId="0" xfId="2" applyFont="1" applyBorder="1" applyAlignment="1">
      <alignment wrapText="1"/>
    </xf>
    <xf numFmtId="0" fontId="1" fillId="0" borderId="9" xfId="2" applyBorder="1" applyAlignment="1">
      <alignment vertical="top"/>
    </xf>
    <xf numFmtId="0" fontId="1" fillId="0" borderId="0" xfId="2" applyBorder="1" applyAlignment="1"/>
    <xf numFmtId="0" fontId="1" fillId="0" borderId="0" xfId="2" applyBorder="1" applyAlignment="1">
      <alignment vertical="top"/>
    </xf>
    <xf numFmtId="0" fontId="1" fillId="0" borderId="0" xfId="2" applyBorder="1" applyAlignment="1">
      <alignment vertical="top" wrapText="1"/>
    </xf>
    <xf numFmtId="0" fontId="1" fillId="0" borderId="0" xfId="2" applyAlignment="1">
      <alignment vertical="top" wrapText="1"/>
    </xf>
    <xf numFmtId="0" fontId="1" fillId="0" borderId="0" xfId="2" applyFont="1" applyBorder="1"/>
    <xf numFmtId="0" fontId="5" fillId="0" borderId="0" xfId="2" applyFont="1" applyBorder="1" applyAlignment="1">
      <alignment vertical="center" wrapText="1" readingOrder="1"/>
    </xf>
    <xf numFmtId="0" fontId="6" fillId="0" borderId="0" xfId="2" applyFont="1" applyBorder="1" applyAlignment="1">
      <alignment vertical="center" wrapText="1" readingOrder="1"/>
    </xf>
    <xf numFmtId="0" fontId="12" fillId="0" borderId="0" xfId="2" applyFont="1" applyFill="1" applyBorder="1" applyAlignment="1">
      <alignment wrapText="1"/>
    </xf>
    <xf numFmtId="0" fontId="12" fillId="16" borderId="7" xfId="2" applyFont="1" applyFill="1" applyBorder="1" applyAlignment="1">
      <alignment wrapText="1"/>
    </xf>
    <xf numFmtId="0" fontId="12" fillId="16" borderId="11" xfId="2" applyFont="1" applyFill="1" applyBorder="1" applyAlignment="1">
      <alignment wrapText="1"/>
    </xf>
    <xf numFmtId="0" fontId="7" fillId="0" borderId="4" xfId="2" applyFont="1" applyBorder="1" applyAlignment="1">
      <alignment wrapText="1"/>
    </xf>
    <xf numFmtId="0" fontId="7" fillId="0" borderId="5" xfId="2" applyFont="1" applyBorder="1" applyAlignment="1">
      <alignment wrapText="1"/>
    </xf>
    <xf numFmtId="0" fontId="7" fillId="0" borderId="10" xfId="2" applyFont="1" applyBorder="1" applyAlignment="1">
      <alignment wrapText="1"/>
    </xf>
    <xf numFmtId="15" fontId="23" fillId="0" borderId="12" xfId="41" applyNumberFormat="1" applyFill="1" applyBorder="1" applyAlignment="1">
      <alignment horizontal="left"/>
    </xf>
    <xf numFmtId="166" fontId="21" fillId="0" borderId="8" xfId="41" applyNumberFormat="1" applyFont="1" applyFill="1" applyBorder="1" applyAlignment="1">
      <alignment horizontal="right"/>
    </xf>
    <xf numFmtId="0" fontId="21" fillId="0" borderId="13" xfId="41" applyFont="1" applyFill="1" applyBorder="1" applyAlignment="1">
      <alignment wrapText="1"/>
    </xf>
    <xf numFmtId="0" fontId="7" fillId="0" borderId="9" xfId="2" applyFont="1" applyBorder="1" applyAlignment="1">
      <alignment wrapText="1"/>
    </xf>
    <xf numFmtId="0" fontId="7" fillId="0" borderId="14" xfId="2" applyFont="1" applyBorder="1" applyAlignment="1">
      <alignment wrapText="1"/>
    </xf>
    <xf numFmtId="0" fontId="1" fillId="0" borderId="9" xfId="2" applyFont="1" applyBorder="1" applyAlignment="1">
      <alignment wrapText="1"/>
    </xf>
    <xf numFmtId="0" fontId="1" fillId="0" borderId="14" xfId="2" applyFont="1" applyBorder="1" applyAlignment="1">
      <alignment wrapText="1"/>
    </xf>
    <xf numFmtId="0" fontId="1" fillId="0" borderId="0" xfId="2" applyFont="1" applyFill="1" applyBorder="1"/>
    <xf numFmtId="0" fontId="17" fillId="21" borderId="4" xfId="2" applyFont="1" applyFill="1" applyBorder="1" applyAlignment="1">
      <alignment vertical="center" wrapText="1" readingOrder="1"/>
    </xf>
    <xf numFmtId="166" fontId="17" fillId="21" borderId="5" xfId="2" applyNumberFormat="1" applyFont="1" applyFill="1" applyBorder="1" applyAlignment="1">
      <alignment vertical="center" wrapText="1" readingOrder="1"/>
    </xf>
    <xf numFmtId="0" fontId="1" fillId="21" borderId="7" xfId="2" applyFont="1" applyFill="1" applyBorder="1" applyAlignment="1"/>
    <xf numFmtId="0" fontId="1" fillId="21" borderId="7" xfId="2" applyFont="1" applyFill="1" applyBorder="1" applyAlignment="1">
      <alignment wrapText="1"/>
    </xf>
    <xf numFmtId="0" fontId="1" fillId="21" borderId="11" xfId="2" applyFont="1" applyFill="1" applyBorder="1" applyAlignment="1">
      <alignment wrapText="1"/>
    </xf>
    <xf numFmtId="166" fontId="1" fillId="0" borderId="0" xfId="2" applyNumberFormat="1" applyFont="1" applyBorder="1"/>
    <xf numFmtId="0" fontId="16" fillId="0" borderId="4" xfId="2" applyFont="1" applyBorder="1" applyAlignment="1">
      <alignment wrapText="1"/>
    </xf>
    <xf numFmtId="0" fontId="1" fillId="0" borderId="5" xfId="2" applyFont="1" applyBorder="1" applyAlignment="1">
      <alignment wrapText="1"/>
    </xf>
    <xf numFmtId="0" fontId="1" fillId="0" borderId="10" xfId="2" applyFont="1" applyBorder="1" applyAlignment="1">
      <alignment wrapText="1"/>
    </xf>
    <xf numFmtId="0" fontId="1" fillId="0" borderId="14" xfId="2" applyBorder="1" applyAlignment="1">
      <alignment wrapText="1"/>
    </xf>
    <xf numFmtId="0" fontId="1" fillId="0" borderId="0" xfId="2" applyFont="1" applyAlignment="1">
      <alignment horizontal="justify" vertical="center"/>
    </xf>
    <xf numFmtId="0" fontId="1" fillId="0" borderId="14" xfId="2" applyFont="1" applyBorder="1" applyAlignment="1">
      <alignment horizontal="justify" vertical="center"/>
    </xf>
    <xf numFmtId="0" fontId="2" fillId="0" borderId="0" xfId="2" applyFont="1" applyBorder="1" applyAlignment="1">
      <alignment horizontal="center" vertical="center"/>
    </xf>
    <xf numFmtId="0" fontId="16" fillId="0" borderId="0" xfId="2" applyFont="1" applyBorder="1"/>
    <xf numFmtId="0" fontId="24" fillId="0" borderId="0" xfId="2" applyFont="1" applyBorder="1"/>
    <xf numFmtId="0" fontId="12" fillId="16" borderId="6" xfId="2" applyFont="1" applyFill="1" applyBorder="1" applyAlignment="1">
      <alignment vertical="center" wrapText="1" readingOrder="1"/>
    </xf>
    <xf numFmtId="0" fontId="16" fillId="0" borderId="9" xfId="2" applyFont="1" applyBorder="1" applyAlignment="1">
      <alignment wrapText="1"/>
    </xf>
    <xf numFmtId="0" fontId="16" fillId="0" borderId="14" xfId="2" applyFont="1" applyBorder="1" applyAlignment="1">
      <alignment wrapText="1"/>
    </xf>
    <xf numFmtId="0" fontId="16" fillId="0" borderId="0" xfId="2" applyFont="1" applyBorder="1" applyAlignment="1">
      <alignment vertical="center"/>
    </xf>
    <xf numFmtId="0" fontId="17" fillId="21" borderId="6" xfId="2" applyFont="1" applyFill="1" applyBorder="1" applyAlignment="1">
      <alignment vertical="center" wrapText="1" readingOrder="1"/>
    </xf>
    <xf numFmtId="0" fontId="16" fillId="21" borderId="0" xfId="2" applyFont="1" applyFill="1" applyBorder="1" applyAlignment="1">
      <alignment vertical="center" wrapText="1"/>
    </xf>
    <xf numFmtId="166" fontId="16" fillId="21" borderId="7" xfId="2" applyNumberFormat="1" applyFont="1" applyFill="1" applyBorder="1" applyAlignment="1">
      <alignment vertical="center" wrapText="1"/>
    </xf>
    <xf numFmtId="0" fontId="1" fillId="0" borderId="4" xfId="2" applyFont="1" applyBorder="1" applyAlignment="1">
      <alignment wrapText="1"/>
    </xf>
    <xf numFmtId="0" fontId="16" fillId="0" borderId="3" xfId="2" applyFont="1" applyBorder="1" applyAlignment="1">
      <alignment wrapText="1"/>
    </xf>
    <xf numFmtId="0" fontId="16" fillId="0" borderId="6" xfId="2" applyFont="1" applyBorder="1" applyAlignment="1">
      <alignment wrapText="1"/>
    </xf>
    <xf numFmtId="0" fontId="16" fillId="0" borderId="7" xfId="2" applyFont="1" applyBorder="1" applyAlignment="1">
      <alignment wrapText="1"/>
    </xf>
    <xf numFmtId="0" fontId="16" fillId="0" borderId="11" xfId="2" applyFont="1" applyBorder="1" applyAlignment="1">
      <alignment wrapText="1"/>
    </xf>
    <xf numFmtId="0" fontId="1" fillId="0" borderId="0" xfId="2" applyFont="1" applyBorder="1" applyAlignment="1">
      <alignment horizontal="justify" vertical="center"/>
    </xf>
    <xf numFmtId="0" fontId="16" fillId="0" borderId="8" xfId="2" applyFont="1" applyBorder="1" applyAlignment="1">
      <alignment wrapText="1"/>
    </xf>
    <xf numFmtId="0" fontId="16" fillId="0" borderId="2" xfId="2" applyFont="1" applyBorder="1" applyAlignment="1">
      <alignment wrapText="1"/>
    </xf>
    <xf numFmtId="0" fontId="16" fillId="0" borderId="15" xfId="2" applyFont="1" applyBorder="1" applyAlignment="1">
      <alignment wrapText="1"/>
    </xf>
    <xf numFmtId="0" fontId="1" fillId="0" borderId="0" xfId="2" applyFont="1"/>
    <xf numFmtId="0" fontId="17" fillId="22" borderId="9" xfId="2" applyFont="1" applyFill="1" applyBorder="1" applyAlignment="1">
      <alignment vertical="center" wrapText="1" readingOrder="1"/>
    </xf>
    <xf numFmtId="166" fontId="17" fillId="22" borderId="0" xfId="2" applyNumberFormat="1" applyFont="1" applyFill="1" applyBorder="1" applyAlignment="1">
      <alignment vertical="center" wrapText="1" readingOrder="1"/>
    </xf>
    <xf numFmtId="0" fontId="1" fillId="22" borderId="0" xfId="2" applyFont="1" applyFill="1" applyBorder="1" applyAlignment="1"/>
    <xf numFmtId="0" fontId="1" fillId="22" borderId="0" xfId="2" applyFont="1" applyFill="1" applyBorder="1" applyAlignment="1">
      <alignment wrapText="1"/>
    </xf>
    <xf numFmtId="0" fontId="1" fillId="22" borderId="14" xfId="2" applyFont="1" applyFill="1" applyBorder="1" applyAlignment="1">
      <alignment wrapText="1"/>
    </xf>
    <xf numFmtId="0" fontId="17" fillId="22" borderId="0" xfId="2" applyFont="1" applyFill="1" applyBorder="1" applyAlignment="1">
      <alignment vertical="center" wrapText="1" readingOrder="1"/>
    </xf>
    <xf numFmtId="0" fontId="1" fillId="22" borderId="15" xfId="2" applyFont="1" applyFill="1" applyBorder="1" applyAlignment="1">
      <alignment wrapText="1"/>
    </xf>
    <xf numFmtId="0" fontId="1" fillId="0" borderId="6" xfId="2" applyFont="1" applyBorder="1"/>
    <xf numFmtId="0" fontId="1" fillId="0" borderId="7" xfId="2" applyFont="1" applyBorder="1" applyAlignment="1">
      <alignment wrapText="1"/>
    </xf>
    <xf numFmtId="0" fontId="1" fillId="0" borderId="11" xfId="2" applyFont="1" applyBorder="1" applyAlignment="1">
      <alignment wrapText="1"/>
    </xf>
    <xf numFmtId="0" fontId="3" fillId="0" borderId="9" xfId="2" applyFont="1" applyFill="1" applyBorder="1" applyAlignment="1">
      <alignment vertical="center" readingOrder="1"/>
    </xf>
    <xf numFmtId="0" fontId="3" fillId="0" borderId="0" xfId="2" applyFont="1" applyFill="1" applyBorder="1" applyAlignment="1">
      <alignment vertical="center" readingOrder="1"/>
    </xf>
    <xf numFmtId="0" fontId="1" fillId="0" borderId="8" xfId="2" applyFont="1" applyBorder="1"/>
    <xf numFmtId="0" fontId="1" fillId="0" borderId="2" xfId="2" applyBorder="1" applyAlignment="1">
      <alignment vertical="top" wrapText="1"/>
    </xf>
    <xf numFmtId="0" fontId="1" fillId="0" borderId="2" xfId="2" applyFont="1" applyBorder="1" applyAlignment="1">
      <alignment wrapText="1"/>
    </xf>
    <xf numFmtId="0" fontId="1" fillId="0" borderId="15" xfId="2" applyFont="1" applyBorder="1" applyAlignment="1">
      <alignment wrapText="1"/>
    </xf>
    <xf numFmtId="0" fontId="12" fillId="16" borderId="8" xfId="2" applyFont="1" applyFill="1" applyBorder="1" applyAlignment="1">
      <alignment horizontal="left" vertical="center" wrapText="1" readingOrder="1"/>
    </xf>
    <xf numFmtId="0" fontId="12" fillId="16" borderId="2" xfId="2" applyFont="1" applyFill="1" applyBorder="1" applyAlignment="1">
      <alignment horizontal="left" vertical="center" wrapText="1" readingOrder="1"/>
    </xf>
    <xf numFmtId="0" fontId="12" fillId="18" borderId="4" xfId="2" applyNumberFormat="1" applyFont="1" applyFill="1" applyBorder="1" applyAlignment="1">
      <alignment horizontal="left" vertical="center" wrapText="1" readingOrder="1"/>
    </xf>
    <xf numFmtId="0" fontId="12" fillId="18" borderId="5" xfId="2" applyNumberFormat="1" applyFont="1" applyFill="1" applyBorder="1" applyAlignment="1">
      <alignment horizontal="left" vertical="center" wrapText="1" readingOrder="1"/>
    </xf>
    <xf numFmtId="0" fontId="12" fillId="20" borderId="4" xfId="2" applyFont="1" applyFill="1" applyBorder="1" applyAlignment="1">
      <alignment vertical="center" readingOrder="1"/>
    </xf>
    <xf numFmtId="0" fontId="12" fillId="20" borderId="5" xfId="2" applyFont="1" applyFill="1" applyBorder="1" applyAlignment="1">
      <alignment vertical="center" readingOrder="1"/>
    </xf>
    <xf numFmtId="0" fontId="1" fillId="0" borderId="0" xfId="2" applyFont="1" applyBorder="1" applyAlignment="1">
      <alignment wrapText="1"/>
    </xf>
    <xf numFmtId="0" fontId="1" fillId="0" borderId="0" xfId="2" applyBorder="1" applyAlignment="1">
      <alignment wrapText="1"/>
    </xf>
    <xf numFmtId="0" fontId="1" fillId="0" borderId="0" xfId="2" applyFont="1" applyAlignment="1">
      <alignment horizontal="justify" vertical="center"/>
    </xf>
    <xf numFmtId="0" fontId="2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vertical="center" wrapText="1" readingOrder="1"/>
    </xf>
    <xf numFmtId="0" fontId="6" fillId="0" borderId="3" xfId="2" applyFont="1" applyBorder="1" applyAlignment="1">
      <alignment vertical="center" wrapText="1" readingOrder="1"/>
    </xf>
    <xf numFmtId="0" fontId="8" fillId="0" borderId="4" xfId="2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10" fillId="0" borderId="6" xfId="2" applyFont="1" applyFill="1" applyBorder="1" applyAlignment="1">
      <alignment horizontal="center" vertical="center" wrapText="1" readingOrder="1"/>
    </xf>
    <xf numFmtId="0" fontId="7" fillId="0" borderId="7" xfId="2" applyFont="1" applyFill="1" applyBorder="1" applyAlignment="1">
      <alignment horizontal="center" vertical="center" wrapText="1" readingOrder="1"/>
    </xf>
    <xf numFmtId="0" fontId="12" fillId="16" borderId="4" xfId="2" applyFont="1" applyFill="1" applyBorder="1" applyAlignment="1">
      <alignment horizontal="left" vertical="center" wrapText="1" readingOrder="1"/>
    </xf>
    <xf numFmtId="0" fontId="12" fillId="16" borderId="5" xfId="2" applyFont="1" applyFill="1" applyBorder="1" applyAlignment="1">
      <alignment horizontal="left" vertical="center" wrapText="1" readingOrder="1"/>
    </xf>
    <xf numFmtId="0" fontId="1" fillId="0" borderId="0" xfId="2" applyFont="1" applyBorder="1" applyAlignment="1">
      <alignment vertical="top" wrapText="1"/>
    </xf>
    <xf numFmtId="0" fontId="1" fillId="0" borderId="14" xfId="2" applyFont="1" applyBorder="1" applyAlignment="1">
      <alignment vertical="top" wrapText="1"/>
    </xf>
    <xf numFmtId="0" fontId="2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 wrapText="1" readingOrder="1"/>
    </xf>
    <xf numFmtId="0" fontId="6" fillId="0" borderId="5" xfId="2" applyFont="1" applyBorder="1" applyAlignment="1">
      <alignment horizontal="left" vertical="center" wrapText="1" readingOrder="1"/>
    </xf>
    <xf numFmtId="0" fontId="6" fillId="0" borderId="10" xfId="2" applyFont="1" applyBorder="1" applyAlignment="1">
      <alignment horizontal="left" vertical="center" wrapText="1" readingOrder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1" fillId="0" borderId="9" xfId="2" applyFont="1" applyBorder="1" applyAlignment="1">
      <alignment wrapText="1"/>
    </xf>
    <xf numFmtId="0" fontId="1" fillId="0" borderId="9" xfId="2" applyFont="1" applyBorder="1" applyAlignment="1"/>
    <xf numFmtId="0" fontId="1" fillId="0" borderId="0" xfId="2" applyFont="1" applyBorder="1" applyAlignment="1"/>
    <xf numFmtId="0" fontId="1" fillId="0" borderId="14" xfId="2" applyFont="1" applyBorder="1" applyAlignment="1"/>
    <xf numFmtId="0" fontId="1" fillId="0" borderId="14" xfId="2" applyFont="1" applyBorder="1" applyAlignment="1">
      <alignment wrapText="1"/>
    </xf>
    <xf numFmtId="0" fontId="1" fillId="0" borderId="9" xfId="2" applyFont="1" applyBorder="1" applyAlignment="1">
      <alignment horizontal="justify" vertical="center"/>
    </xf>
    <xf numFmtId="0" fontId="1" fillId="0" borderId="0" xfId="2" applyFont="1" applyBorder="1" applyAlignment="1">
      <alignment horizontal="justify" vertical="center"/>
    </xf>
    <xf numFmtId="0" fontId="8" fillId="0" borderId="9" xfId="2" applyFont="1" applyFill="1" applyBorder="1" applyAlignment="1">
      <alignment horizontal="center" vertical="center" wrapText="1" readingOrder="1"/>
    </xf>
    <xf numFmtId="0" fontId="8" fillId="0" borderId="0" xfId="2" applyFont="1" applyFill="1" applyBorder="1" applyAlignment="1">
      <alignment horizontal="center" vertical="center" wrapText="1" readingOrder="1"/>
    </xf>
    <xf numFmtId="0" fontId="8" fillId="0" borderId="14" xfId="2" applyFont="1" applyFill="1" applyBorder="1" applyAlignment="1">
      <alignment horizontal="center" vertical="center" wrapText="1" readingOrder="1"/>
    </xf>
    <xf numFmtId="0" fontId="14" fillId="0" borderId="2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4" fillId="16" borderId="4" xfId="2" applyFont="1" applyFill="1" applyBorder="1" applyAlignment="1">
      <alignment vertical="center" wrapText="1" readingOrder="1"/>
    </xf>
    <xf numFmtId="0" fontId="4" fillId="16" borderId="5" xfId="2" applyFont="1" applyFill="1" applyBorder="1" applyAlignment="1">
      <alignment vertical="center" wrapText="1" readingOrder="1"/>
    </xf>
    <xf numFmtId="0" fontId="8" fillId="0" borderId="5" xfId="2" applyFont="1" applyFill="1" applyBorder="1" applyAlignment="1">
      <alignment horizontal="center" vertical="center" wrapText="1" readingOrder="1"/>
    </xf>
    <xf numFmtId="0" fontId="25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</cellXfs>
  <cellStyles count="53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Comma" xfId="1" builtinId="3"/>
    <cellStyle name="Comma 2" xfId="27"/>
    <cellStyle name="Comma 3" xfId="28"/>
    <cellStyle name="Comma 4" xfId="29"/>
    <cellStyle name="Comma 5" xfId="30"/>
    <cellStyle name="Comma 6" xfId="31"/>
    <cellStyle name="Currency 2" xfId="32"/>
    <cellStyle name="Currency 3" xfId="33"/>
    <cellStyle name="Currency 4" xfId="34"/>
    <cellStyle name="Normal" xfId="0" builtinId="0"/>
    <cellStyle name="Normal 2" xfId="35"/>
    <cellStyle name="Normal 2 2" xfId="36"/>
    <cellStyle name="Normal 2 3" xfId="37"/>
    <cellStyle name="Normal 3" xfId="38"/>
    <cellStyle name="Normal 3 2" xfId="39"/>
    <cellStyle name="Normal 3 3" xfId="40"/>
    <cellStyle name="Normal 4" xfId="41"/>
    <cellStyle name="Normal 4 2" xfId="42"/>
    <cellStyle name="Normal 4 3" xfId="43"/>
    <cellStyle name="Normal 5" xfId="2"/>
    <cellStyle name="Normal 6" xfId="44"/>
    <cellStyle name="Normal 6 2" xfId="45"/>
    <cellStyle name="Normal 7" xfId="46"/>
    <cellStyle name="Note 2" xfId="47"/>
    <cellStyle name="Note 3" xfId="48"/>
    <cellStyle name="Note 4" xfId="49"/>
    <cellStyle name="Percent 2" xfId="50"/>
    <cellStyle name="Percent 3" xfId="51"/>
    <cellStyle name="Percent 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4"/>
  <sheetViews>
    <sheetView tabSelected="1" workbookViewId="0">
      <selection activeCell="I4" sqref="I4"/>
    </sheetView>
  </sheetViews>
  <sheetFormatPr baseColWidth="10" defaultColWidth="9.1640625" defaultRowHeight="12" x14ac:dyDescent="0"/>
  <cols>
    <col min="1" max="1" width="4.83203125" style="1" customWidth="1"/>
    <col min="2" max="2" width="23.5" style="61" customWidth="1"/>
    <col min="3" max="3" width="23.5" style="1" customWidth="1"/>
    <col min="4" max="4" width="39.6640625" style="1" customWidth="1"/>
    <col min="5" max="5" width="27.5" style="1" customWidth="1"/>
    <col min="6" max="6" width="21.33203125" style="1" customWidth="1"/>
    <col min="7" max="7" width="2.5" style="1" customWidth="1"/>
    <col min="8" max="8" width="6.33203125" style="1" customWidth="1"/>
    <col min="9" max="9" width="13.5" style="1" bestFit="1" customWidth="1"/>
    <col min="10" max="10" width="10.33203125" style="1" customWidth="1"/>
    <col min="11" max="11" width="10.5" style="1" customWidth="1"/>
    <col min="12" max="12" width="10.33203125" style="1" bestFit="1" customWidth="1"/>
    <col min="13" max="13" width="22" style="1" customWidth="1"/>
    <col min="14" max="14" width="12.5" style="1" customWidth="1"/>
    <col min="15" max="16384" width="9.1640625" style="1"/>
  </cols>
  <sheetData>
    <row r="1" spans="2:17" ht="36" customHeight="1">
      <c r="B1" s="136" t="s">
        <v>0</v>
      </c>
      <c r="C1" s="136"/>
      <c r="D1" s="136"/>
      <c r="E1" s="136"/>
      <c r="Q1" s="2"/>
    </row>
    <row r="2" spans="2:17" ht="36" customHeight="1">
      <c r="B2" s="3" t="s">
        <v>1</v>
      </c>
      <c r="C2" s="137" t="s">
        <v>2</v>
      </c>
      <c r="D2" s="137"/>
      <c r="E2" s="137"/>
      <c r="Q2" s="2"/>
    </row>
    <row r="3" spans="2:17" ht="36" customHeight="1">
      <c r="B3" s="3" t="s">
        <v>3</v>
      </c>
      <c r="C3" s="138" t="s">
        <v>4</v>
      </c>
      <c r="D3" s="138"/>
      <c r="E3" s="138"/>
      <c r="Q3" s="2"/>
    </row>
    <row r="4" spans="2:17" ht="36" customHeight="1">
      <c r="B4" s="3" t="s">
        <v>5</v>
      </c>
      <c r="C4" s="138" t="s">
        <v>6</v>
      </c>
      <c r="D4" s="138"/>
      <c r="E4" s="138"/>
      <c r="Q4" s="2"/>
    </row>
    <row r="5" spans="2:17" s="4" customFormat="1" ht="36" customHeight="1">
      <c r="B5" s="139" t="s">
        <v>7</v>
      </c>
      <c r="C5" s="140"/>
      <c r="D5" s="140"/>
      <c r="E5" s="140"/>
      <c r="Q5" s="2"/>
    </row>
    <row r="6" spans="2:17" s="4" customFormat="1" ht="35.25" customHeight="1">
      <c r="B6" s="141" t="s">
        <v>8</v>
      </c>
      <c r="C6" s="142"/>
      <c r="D6" s="142"/>
      <c r="E6" s="142"/>
      <c r="L6" s="5"/>
      <c r="Q6" s="2"/>
    </row>
    <row r="7" spans="2:17" s="6" customFormat="1" ht="19.5" customHeight="1">
      <c r="B7" s="127" t="s">
        <v>9</v>
      </c>
      <c r="C7" s="128"/>
      <c r="D7" s="128"/>
      <c r="E7" s="128"/>
      <c r="F7" s="7"/>
      <c r="K7" s="4"/>
      <c r="Q7" s="2"/>
    </row>
    <row r="8" spans="2:17" s="5" customFormat="1" ht="36">
      <c r="B8" s="8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I8" s="10"/>
      <c r="J8" s="2"/>
      <c r="Q8" s="2"/>
    </row>
    <row r="9" spans="2:17" s="5" customFormat="1" ht="24">
      <c r="B9" s="11" t="s">
        <v>15</v>
      </c>
      <c r="C9" s="10">
        <v>-3.2406214650109177E-3</v>
      </c>
      <c r="D9" s="2" t="s">
        <v>189</v>
      </c>
      <c r="E9" s="2" t="s">
        <v>16</v>
      </c>
      <c r="F9" s="2" t="s">
        <v>17</v>
      </c>
      <c r="I9" s="12"/>
      <c r="J9" s="12"/>
      <c r="K9" s="12"/>
      <c r="M9" s="2"/>
      <c r="N9" s="13"/>
      <c r="Q9" s="2"/>
    </row>
    <row r="10" spans="2:17" s="5" customFormat="1" ht="24">
      <c r="B10" s="11" t="s">
        <v>18</v>
      </c>
      <c r="C10" s="10">
        <v>1515.7178260869568</v>
      </c>
      <c r="D10" s="2" t="s">
        <v>190</v>
      </c>
      <c r="E10" s="2" t="s">
        <v>19</v>
      </c>
      <c r="F10" s="2" t="s">
        <v>20</v>
      </c>
      <c r="I10" s="12"/>
      <c r="J10" s="12"/>
      <c r="K10" s="12"/>
      <c r="M10" s="2"/>
      <c r="N10" s="13"/>
      <c r="Q10" s="2"/>
    </row>
    <row r="11" spans="2:17" s="5" customFormat="1" ht="24">
      <c r="B11" s="11" t="s">
        <v>22</v>
      </c>
      <c r="C11" s="10">
        <v>3.3533726077621395E-3</v>
      </c>
      <c r="D11" s="2" t="s">
        <v>189</v>
      </c>
      <c r="E11" s="2" t="s">
        <v>23</v>
      </c>
      <c r="F11" s="2" t="s">
        <v>193</v>
      </c>
      <c r="I11" s="12"/>
      <c r="J11" s="12"/>
      <c r="K11" s="12"/>
      <c r="M11" s="2"/>
      <c r="N11" s="13"/>
      <c r="Q11" s="2"/>
    </row>
    <row r="12" spans="2:17" s="5" customFormat="1" ht="24">
      <c r="B12" s="11" t="s">
        <v>24</v>
      </c>
      <c r="C12" s="10">
        <v>-2.1739130447571142E-3</v>
      </c>
      <c r="D12" s="2" t="s">
        <v>189</v>
      </c>
      <c r="E12" s="2" t="s">
        <v>25</v>
      </c>
      <c r="F12" s="2" t="s">
        <v>194</v>
      </c>
      <c r="I12" s="12"/>
      <c r="J12" s="12"/>
      <c r="K12" s="12"/>
      <c r="M12" s="2"/>
      <c r="N12" s="13"/>
      <c r="Q12" s="2"/>
    </row>
    <row r="13" spans="2:17" s="5" customFormat="1">
      <c r="B13" s="14" t="s">
        <v>26</v>
      </c>
      <c r="C13" s="10">
        <v>572.30999999999995</v>
      </c>
      <c r="D13" s="2" t="s">
        <v>191</v>
      </c>
      <c r="E13" s="2" t="s">
        <v>27</v>
      </c>
      <c r="F13" s="2" t="s">
        <v>20</v>
      </c>
      <c r="I13" s="12"/>
      <c r="J13" s="12"/>
      <c r="K13" s="12"/>
      <c r="L13" s="2"/>
      <c r="N13" s="13"/>
      <c r="Q13" s="2"/>
    </row>
    <row r="14" spans="2:17" s="5" customFormat="1" ht="33" customHeight="1">
      <c r="B14" s="11" t="s">
        <v>28</v>
      </c>
      <c r="C14" s="10">
        <v>2942.82</v>
      </c>
      <c r="D14" s="2" t="s">
        <v>29</v>
      </c>
      <c r="E14" s="2" t="s">
        <v>30</v>
      </c>
      <c r="F14" s="2" t="s">
        <v>20</v>
      </c>
      <c r="I14" s="12"/>
      <c r="J14" s="12"/>
      <c r="K14" s="12"/>
      <c r="L14" s="2"/>
      <c r="N14" s="13"/>
    </row>
    <row r="15" spans="2:17" s="5" customFormat="1" ht="24">
      <c r="B15" s="11" t="s">
        <v>31</v>
      </c>
      <c r="C15" s="10">
        <v>7615.2600000000011</v>
      </c>
      <c r="D15" s="2" t="s">
        <v>192</v>
      </c>
      <c r="E15" s="2" t="s">
        <v>32</v>
      </c>
      <c r="F15" s="2" t="s">
        <v>33</v>
      </c>
      <c r="I15" s="12"/>
      <c r="J15" s="12"/>
      <c r="K15" s="12"/>
      <c r="L15" s="2"/>
      <c r="N15" s="13"/>
      <c r="Q15" s="2"/>
    </row>
    <row r="16" spans="2:17" s="5" customFormat="1">
      <c r="B16" s="15"/>
      <c r="C16" s="10"/>
      <c r="D16" s="2"/>
      <c r="E16" s="2"/>
      <c r="F16" s="2"/>
      <c r="I16" s="12"/>
      <c r="J16" s="12"/>
      <c r="K16" s="16"/>
      <c r="L16" s="2"/>
      <c r="N16" s="13"/>
      <c r="Q16" s="2"/>
    </row>
    <row r="17" spans="1:17" s="5" customFormat="1">
      <c r="B17" s="11"/>
      <c r="C17" s="2"/>
      <c r="D17" s="2"/>
      <c r="E17" s="2"/>
      <c r="F17" s="2"/>
      <c r="I17" s="16"/>
      <c r="J17" s="12"/>
      <c r="N17" s="13"/>
      <c r="Q17" s="17"/>
    </row>
    <row r="18" spans="1:17" s="5" customFormat="1">
      <c r="B18" s="11"/>
      <c r="C18" s="2"/>
      <c r="D18" s="2"/>
      <c r="E18" s="2"/>
      <c r="F18" s="2"/>
      <c r="N18" s="13"/>
    </row>
    <row r="19" spans="1:17">
      <c r="B19" s="18"/>
      <c r="C19" s="19"/>
      <c r="D19" s="19"/>
      <c r="E19" s="19"/>
      <c r="F19" s="17"/>
      <c r="N19" s="13"/>
      <c r="Q19" s="17"/>
    </row>
    <row r="20" spans="1:17" ht="12.75" customHeight="1">
      <c r="B20" s="20"/>
      <c r="C20" s="21"/>
      <c r="D20" s="19"/>
      <c r="E20" s="19"/>
      <c r="F20" s="17"/>
      <c r="N20" s="13"/>
      <c r="Q20" s="17"/>
    </row>
    <row r="21" spans="1:17">
      <c r="B21" s="18"/>
      <c r="C21" s="19"/>
      <c r="D21" s="19"/>
      <c r="E21" s="19"/>
      <c r="F21" s="17"/>
      <c r="N21" s="13"/>
      <c r="Q21" s="5"/>
    </row>
    <row r="22" spans="1:17">
      <c r="B22" s="18"/>
      <c r="C22" s="19"/>
      <c r="D22" s="19"/>
      <c r="E22" s="19"/>
      <c r="F22" s="17"/>
      <c r="N22" s="13"/>
      <c r="Q22" s="5"/>
    </row>
    <row r="23" spans="1:17" hidden="1">
      <c r="B23" s="18"/>
      <c r="C23" s="19"/>
      <c r="D23" s="19"/>
      <c r="E23" s="19"/>
      <c r="N23" s="13"/>
      <c r="Q23" s="2"/>
    </row>
    <row r="24" spans="1:17" ht="19.5" customHeight="1">
      <c r="B24" s="22" t="s">
        <v>34</v>
      </c>
      <c r="C24" s="23">
        <f>SUM(C9:C23)</f>
        <v>12646.105764925056</v>
      </c>
      <c r="D24" s="19"/>
      <c r="E24" s="19"/>
      <c r="N24" s="13"/>
      <c r="Q24" s="17"/>
    </row>
    <row r="25" spans="1:17" s="6" customFormat="1" ht="19.5" customHeight="1">
      <c r="B25" s="129" t="s">
        <v>35</v>
      </c>
      <c r="C25" s="130"/>
      <c r="D25" s="130"/>
      <c r="E25" s="130"/>
      <c r="F25" s="24"/>
      <c r="I25" s="25"/>
      <c r="J25" s="25"/>
      <c r="K25" s="25"/>
      <c r="N25" s="13"/>
      <c r="Q25" s="17"/>
    </row>
    <row r="26" spans="1:17" s="5" customFormat="1" ht="37.5" customHeight="1">
      <c r="B26" s="8" t="s">
        <v>10</v>
      </c>
      <c r="C26" s="9" t="s">
        <v>36</v>
      </c>
      <c r="D26" s="9" t="s">
        <v>37</v>
      </c>
      <c r="E26" s="9" t="s">
        <v>38</v>
      </c>
      <c r="F26" s="9" t="s">
        <v>14</v>
      </c>
      <c r="N26" s="10"/>
      <c r="O26" s="2"/>
      <c r="Q26" s="17"/>
    </row>
    <row r="27" spans="1:17" s="5" customFormat="1" ht="21.75" customHeight="1">
      <c r="A27" s="2"/>
      <c r="B27" s="11" t="s">
        <v>39</v>
      </c>
      <c r="C27" s="10">
        <v>277</v>
      </c>
      <c r="D27" s="2" t="s">
        <v>40</v>
      </c>
      <c r="E27" s="2" t="s">
        <v>41</v>
      </c>
      <c r="F27" s="2" t="s">
        <v>42</v>
      </c>
      <c r="I27" s="10"/>
      <c r="K27" s="12"/>
      <c r="N27" s="10"/>
      <c r="O27" s="2"/>
      <c r="Q27" s="17"/>
    </row>
    <row r="28" spans="1:17" s="5" customFormat="1">
      <c r="A28" s="2"/>
      <c r="B28" s="26" t="s">
        <v>43</v>
      </c>
      <c r="C28" s="10">
        <v>405.26</v>
      </c>
      <c r="D28" s="2" t="s">
        <v>195</v>
      </c>
      <c r="E28" s="2" t="s">
        <v>44</v>
      </c>
      <c r="F28" s="2" t="s">
        <v>42</v>
      </c>
      <c r="I28" s="10"/>
      <c r="K28" s="12"/>
      <c r="N28" s="10"/>
      <c r="O28" s="2"/>
      <c r="Q28" s="17"/>
    </row>
    <row r="29" spans="1:17" s="5" customFormat="1">
      <c r="A29" s="2"/>
      <c r="B29" s="27" t="s">
        <v>45</v>
      </c>
      <c r="C29" s="10">
        <v>194.04</v>
      </c>
      <c r="D29" s="2" t="s">
        <v>196</v>
      </c>
      <c r="E29" s="2" t="s">
        <v>44</v>
      </c>
      <c r="F29" s="2" t="s">
        <v>46</v>
      </c>
      <c r="I29" s="10"/>
      <c r="K29" s="12"/>
      <c r="N29" s="10"/>
      <c r="O29" s="2"/>
      <c r="Q29" s="28"/>
    </row>
    <row r="30" spans="1:17" s="5" customFormat="1" ht="15.75" customHeight="1">
      <c r="A30" s="2"/>
      <c r="B30" s="14" t="s">
        <v>47</v>
      </c>
      <c r="C30" s="10">
        <v>198.31</v>
      </c>
      <c r="D30" s="2" t="s">
        <v>197</v>
      </c>
      <c r="E30" s="2" t="s">
        <v>44</v>
      </c>
      <c r="F30" s="2" t="s">
        <v>46</v>
      </c>
      <c r="I30" s="10"/>
      <c r="K30" s="12"/>
      <c r="N30" s="10"/>
      <c r="O30" s="2"/>
    </row>
    <row r="31" spans="1:17" s="5" customFormat="1" ht="24">
      <c r="A31" s="2"/>
      <c r="B31" s="11" t="s">
        <v>48</v>
      </c>
      <c r="C31" s="10">
        <v>180.04</v>
      </c>
      <c r="D31" s="2" t="s">
        <v>198</v>
      </c>
      <c r="E31" s="2" t="s">
        <v>44</v>
      </c>
      <c r="F31" s="2" t="s">
        <v>42</v>
      </c>
      <c r="I31" s="10"/>
      <c r="K31" s="12"/>
      <c r="N31" s="10"/>
      <c r="O31" s="2"/>
      <c r="Q31" s="17"/>
    </row>
    <row r="32" spans="1:17" s="5" customFormat="1">
      <c r="A32" s="2"/>
      <c r="B32" s="11" t="s">
        <v>49</v>
      </c>
      <c r="C32" s="10">
        <v>418</v>
      </c>
      <c r="D32" s="2" t="s">
        <v>199</v>
      </c>
      <c r="E32" s="2" t="s">
        <v>50</v>
      </c>
      <c r="F32" s="2" t="s">
        <v>46</v>
      </c>
      <c r="I32" s="10"/>
      <c r="K32" s="12"/>
      <c r="N32" s="10"/>
      <c r="O32" s="2"/>
      <c r="Q32" s="17"/>
    </row>
    <row r="33" spans="1:17" s="5" customFormat="1" ht="24">
      <c r="A33" s="2"/>
      <c r="B33" s="11" t="s">
        <v>51</v>
      </c>
      <c r="C33" s="10">
        <v>720.16</v>
      </c>
      <c r="D33" s="2" t="s">
        <v>200</v>
      </c>
      <c r="E33" s="2" t="s">
        <v>52</v>
      </c>
      <c r="F33" s="2" t="s">
        <v>42</v>
      </c>
      <c r="I33" s="10"/>
      <c r="K33" s="12"/>
      <c r="N33" s="10"/>
      <c r="O33" s="2"/>
      <c r="Q33" s="17"/>
    </row>
    <row r="34" spans="1:17" s="5" customFormat="1" ht="24">
      <c r="A34" s="2"/>
      <c r="B34" s="27" t="s">
        <v>53</v>
      </c>
      <c r="C34" s="10">
        <v>756.73652173913047</v>
      </c>
      <c r="D34" s="2" t="s">
        <v>201</v>
      </c>
      <c r="E34" s="2" t="s">
        <v>54</v>
      </c>
      <c r="F34" s="2" t="s">
        <v>42</v>
      </c>
      <c r="I34" s="10"/>
      <c r="K34" s="12"/>
      <c r="N34" s="10"/>
      <c r="O34" s="2"/>
      <c r="Q34" s="17"/>
    </row>
    <row r="35" spans="1:17" s="5" customFormat="1">
      <c r="A35" s="2"/>
      <c r="B35" s="27" t="s">
        <v>55</v>
      </c>
      <c r="C35" s="10">
        <v>28.695652173913043</v>
      </c>
      <c r="D35" s="2" t="s">
        <v>56</v>
      </c>
      <c r="E35" s="2" t="s">
        <v>57</v>
      </c>
      <c r="F35" s="2" t="s">
        <v>58</v>
      </c>
      <c r="I35" s="10"/>
      <c r="K35" s="12"/>
      <c r="N35" s="10"/>
      <c r="O35" s="2"/>
      <c r="Q35" s="17"/>
    </row>
    <row r="36" spans="1:17" s="5" customFormat="1">
      <c r="A36" s="2"/>
      <c r="B36" s="27" t="s">
        <v>59</v>
      </c>
      <c r="C36" s="10">
        <v>527.60130434782604</v>
      </c>
      <c r="D36" s="2" t="s">
        <v>40</v>
      </c>
      <c r="E36" s="2" t="s">
        <v>60</v>
      </c>
      <c r="F36" s="2" t="s">
        <v>42</v>
      </c>
      <c r="I36" s="10"/>
      <c r="K36" s="12"/>
      <c r="N36" s="10"/>
      <c r="O36" s="2"/>
      <c r="Q36" s="17"/>
    </row>
    <row r="37" spans="1:17" s="5" customFormat="1">
      <c r="A37" s="2"/>
      <c r="B37" s="27" t="s">
        <v>59</v>
      </c>
      <c r="C37" s="10">
        <v>178.15</v>
      </c>
      <c r="D37" s="2" t="s">
        <v>202</v>
      </c>
      <c r="E37" s="2" t="s">
        <v>44</v>
      </c>
      <c r="F37" s="2" t="s">
        <v>46</v>
      </c>
      <c r="I37" s="10"/>
      <c r="K37" s="12"/>
      <c r="N37" s="10"/>
      <c r="O37" s="2"/>
      <c r="Q37" s="29"/>
    </row>
    <row r="38" spans="1:17" s="5" customFormat="1" ht="24">
      <c r="A38" s="2"/>
      <c r="B38" s="27" t="s">
        <v>61</v>
      </c>
      <c r="C38" s="10">
        <v>1571.3352173913042</v>
      </c>
      <c r="D38" s="30" t="s">
        <v>62</v>
      </c>
      <c r="E38" s="2" t="s">
        <v>63</v>
      </c>
      <c r="F38" s="2" t="s">
        <v>46</v>
      </c>
      <c r="I38" s="10"/>
      <c r="K38" s="12"/>
      <c r="N38" s="10"/>
      <c r="O38" s="2"/>
      <c r="Q38" s="31"/>
    </row>
    <row r="39" spans="1:17" s="5" customFormat="1">
      <c r="A39" s="2"/>
      <c r="B39" s="27" t="s">
        <v>64</v>
      </c>
      <c r="C39" s="10">
        <v>639.74</v>
      </c>
      <c r="D39" s="2" t="s">
        <v>203</v>
      </c>
      <c r="E39" s="2" t="s">
        <v>65</v>
      </c>
      <c r="F39" s="2" t="s">
        <v>42</v>
      </c>
      <c r="I39" s="10"/>
      <c r="K39" s="12"/>
      <c r="N39" s="10"/>
      <c r="O39" s="2"/>
      <c r="Q39" s="31"/>
    </row>
    <row r="40" spans="1:17" s="5" customFormat="1" ht="26.25" customHeight="1">
      <c r="A40" s="2"/>
      <c r="B40" s="14" t="s">
        <v>66</v>
      </c>
      <c r="C40" s="10">
        <v>789.08347826086947</v>
      </c>
      <c r="D40" s="2" t="s">
        <v>204</v>
      </c>
      <c r="E40" s="2" t="s">
        <v>67</v>
      </c>
      <c r="F40" s="2" t="s">
        <v>42</v>
      </c>
      <c r="I40" s="10"/>
      <c r="K40" s="12"/>
      <c r="M40" s="2"/>
      <c r="N40" s="10"/>
      <c r="O40" s="2"/>
      <c r="Q40" s="31"/>
    </row>
    <row r="41" spans="1:17" s="5" customFormat="1" ht="26.25" customHeight="1">
      <c r="A41" s="32"/>
      <c r="B41" s="14" t="s">
        <v>69</v>
      </c>
      <c r="C41" s="10">
        <v>316.07391304347823</v>
      </c>
      <c r="D41" s="2" t="s">
        <v>40</v>
      </c>
      <c r="E41" s="2" t="s">
        <v>70</v>
      </c>
      <c r="F41" s="2" t="s">
        <v>42</v>
      </c>
      <c r="I41" s="10"/>
      <c r="J41" s="12"/>
      <c r="K41" s="12"/>
      <c r="M41" s="2"/>
      <c r="N41" s="10"/>
      <c r="O41" s="2"/>
      <c r="Q41" s="17"/>
    </row>
    <row r="42" spans="1:17" s="5" customFormat="1" ht="14">
      <c r="A42" s="2"/>
      <c r="B42" s="27" t="s">
        <v>71</v>
      </c>
      <c r="C42" s="10">
        <v>300.61</v>
      </c>
      <c r="D42" s="30" t="s">
        <v>62</v>
      </c>
      <c r="E42" s="2" t="s">
        <v>72</v>
      </c>
      <c r="F42" s="2" t="s">
        <v>42</v>
      </c>
      <c r="I42" s="10"/>
      <c r="K42" s="12"/>
      <c r="N42" s="10"/>
      <c r="O42" s="2"/>
      <c r="Q42" s="33"/>
    </row>
    <row r="43" spans="1:17" s="5" customFormat="1">
      <c r="A43" s="2"/>
      <c r="B43" s="27" t="s">
        <v>73</v>
      </c>
      <c r="C43" s="10">
        <v>529.30999999999995</v>
      </c>
      <c r="D43" s="2" t="s">
        <v>205</v>
      </c>
      <c r="E43" s="2" t="s">
        <v>50</v>
      </c>
      <c r="F43" s="2" t="s">
        <v>46</v>
      </c>
      <c r="I43" s="10"/>
      <c r="K43" s="12"/>
      <c r="N43" s="10"/>
      <c r="O43" s="2"/>
    </row>
    <row r="44" spans="1:17" s="5" customFormat="1" ht="43.5" customHeight="1">
      <c r="A44" s="2"/>
      <c r="B44" s="11" t="s">
        <v>74</v>
      </c>
      <c r="C44" s="10">
        <v>989.77478260869555</v>
      </c>
      <c r="D44" s="2" t="s">
        <v>206</v>
      </c>
      <c r="E44" s="2" t="s">
        <v>75</v>
      </c>
      <c r="F44" s="2" t="s">
        <v>76</v>
      </c>
      <c r="I44" s="10"/>
      <c r="K44" s="12"/>
      <c r="N44" s="10"/>
      <c r="O44" s="2"/>
      <c r="Q44" s="33"/>
    </row>
    <row r="45" spans="1:17" s="5" customFormat="1" ht="24.75" customHeight="1">
      <c r="A45" s="2"/>
      <c r="B45" s="27" t="s">
        <v>77</v>
      </c>
      <c r="C45" s="10">
        <v>5.2173913043478262</v>
      </c>
      <c r="D45" s="2" t="s">
        <v>78</v>
      </c>
      <c r="E45" s="2" t="s">
        <v>21</v>
      </c>
      <c r="F45" s="2" t="s">
        <v>46</v>
      </c>
      <c r="I45" s="10"/>
      <c r="K45" s="12"/>
      <c r="N45" s="10"/>
      <c r="O45" s="2"/>
      <c r="Q45" s="33"/>
    </row>
    <row r="46" spans="1:17" ht="44.25" customHeight="1">
      <c r="A46" s="17"/>
      <c r="B46" s="27" t="s">
        <v>79</v>
      </c>
      <c r="C46" s="10">
        <v>513.51</v>
      </c>
      <c r="D46" s="2" t="s">
        <v>207</v>
      </c>
      <c r="E46" s="2" t="s">
        <v>65</v>
      </c>
      <c r="F46" s="2" t="s">
        <v>42</v>
      </c>
      <c r="H46" s="5"/>
      <c r="I46" s="10"/>
      <c r="K46" s="34"/>
      <c r="N46" s="10"/>
      <c r="O46" s="17"/>
      <c r="Q46" s="5"/>
    </row>
    <row r="47" spans="1:17" ht="15.75" customHeight="1">
      <c r="A47" s="17"/>
      <c r="B47" s="27" t="s">
        <v>80</v>
      </c>
      <c r="C47" s="10">
        <v>60.95652173913043</v>
      </c>
      <c r="D47" s="2" t="s">
        <v>81</v>
      </c>
      <c r="E47" s="2" t="s">
        <v>82</v>
      </c>
      <c r="F47" s="2" t="s">
        <v>42</v>
      </c>
      <c r="H47" s="5"/>
      <c r="I47" s="10"/>
      <c r="K47" s="34"/>
      <c r="N47" s="10"/>
      <c r="O47" s="17"/>
      <c r="Q47" s="5"/>
    </row>
    <row r="48" spans="1:17" ht="24">
      <c r="A48" s="17"/>
      <c r="B48" s="27" t="s">
        <v>83</v>
      </c>
      <c r="C48" s="10">
        <v>990.14173913043476</v>
      </c>
      <c r="D48" s="2" t="s">
        <v>208</v>
      </c>
      <c r="E48" s="2" t="s">
        <v>84</v>
      </c>
      <c r="F48" s="2" t="s">
        <v>85</v>
      </c>
      <c r="H48" s="5"/>
      <c r="I48" s="10"/>
      <c r="K48" s="34"/>
      <c r="N48" s="10"/>
      <c r="O48" s="17"/>
      <c r="Q48"/>
    </row>
    <row r="49" spans="1:17" s="5" customFormat="1" ht="14">
      <c r="A49" s="2"/>
      <c r="B49" s="27" t="s">
        <v>86</v>
      </c>
      <c r="C49" s="10">
        <v>272</v>
      </c>
      <c r="D49" s="2" t="s">
        <v>209</v>
      </c>
      <c r="E49" s="2" t="s">
        <v>44</v>
      </c>
      <c r="F49" s="2" t="s">
        <v>46</v>
      </c>
      <c r="I49" s="10"/>
      <c r="K49" s="12"/>
      <c r="N49" s="10"/>
      <c r="O49" s="2"/>
      <c r="Q49"/>
    </row>
    <row r="50" spans="1:17" ht="24" customHeight="1">
      <c r="A50" s="17"/>
      <c r="B50" s="11" t="s">
        <v>87</v>
      </c>
      <c r="C50" s="10">
        <v>789.37478260869557</v>
      </c>
      <c r="D50" s="2" t="s">
        <v>210</v>
      </c>
      <c r="E50" s="2" t="s">
        <v>88</v>
      </c>
      <c r="F50" s="2" t="s">
        <v>42</v>
      </c>
      <c r="H50" s="5"/>
      <c r="I50" s="10"/>
      <c r="K50" s="34"/>
      <c r="N50" s="10"/>
      <c r="O50" s="17"/>
      <c r="Q50" s="35"/>
    </row>
    <row r="51" spans="1:17" s="36" customFormat="1" ht="25.5" customHeight="1">
      <c r="A51" s="28"/>
      <c r="B51" s="27" t="s">
        <v>89</v>
      </c>
      <c r="C51" s="10">
        <v>320.26</v>
      </c>
      <c r="D51" s="2" t="s">
        <v>211</v>
      </c>
      <c r="E51" s="2" t="s">
        <v>44</v>
      </c>
      <c r="F51" s="2" t="s">
        <v>46</v>
      </c>
      <c r="H51" s="5"/>
      <c r="I51" s="10"/>
      <c r="K51" s="37"/>
      <c r="N51" s="10"/>
      <c r="O51" s="28"/>
      <c r="Q51"/>
    </row>
    <row r="52" spans="1:17" s="36" customFormat="1" ht="25.5" customHeight="1">
      <c r="A52" s="28"/>
      <c r="B52" s="27" t="s">
        <v>90</v>
      </c>
      <c r="C52" s="10">
        <v>119.21739130434781</v>
      </c>
      <c r="D52" s="2" t="s">
        <v>81</v>
      </c>
      <c r="E52" s="2" t="s">
        <v>91</v>
      </c>
      <c r="F52" s="2" t="s">
        <v>42</v>
      </c>
      <c r="H52" s="5"/>
      <c r="I52" s="10"/>
      <c r="K52" s="10"/>
      <c r="N52" s="10"/>
      <c r="O52" s="28"/>
      <c r="Q52"/>
    </row>
    <row r="53" spans="1:17" ht="14">
      <c r="A53" s="17"/>
      <c r="B53" s="27" t="s">
        <v>92</v>
      </c>
      <c r="C53" s="10">
        <v>300.69695652173914</v>
      </c>
      <c r="D53" s="2" t="s">
        <v>212</v>
      </c>
      <c r="E53" s="2" t="s">
        <v>93</v>
      </c>
      <c r="F53" s="2" t="s">
        <v>46</v>
      </c>
      <c r="H53" s="5"/>
      <c r="I53" s="10"/>
      <c r="K53" s="34"/>
      <c r="N53" s="10"/>
      <c r="O53" s="17"/>
      <c r="Q53"/>
    </row>
    <row r="54" spans="1:17" ht="22.5" customHeight="1">
      <c r="A54" s="17"/>
      <c r="B54" s="27" t="s">
        <v>94</v>
      </c>
      <c r="C54" s="10">
        <v>192.87130434782608</v>
      </c>
      <c r="D54" s="2" t="s">
        <v>213</v>
      </c>
      <c r="E54" s="2" t="s">
        <v>93</v>
      </c>
      <c r="F54" s="28" t="s">
        <v>95</v>
      </c>
      <c r="H54" s="5"/>
      <c r="I54" s="10"/>
      <c r="K54" s="34"/>
      <c r="N54" s="10"/>
      <c r="O54" s="17"/>
      <c r="Q54"/>
    </row>
    <row r="55" spans="1:17" ht="14">
      <c r="A55" s="17"/>
      <c r="B55" s="27" t="s">
        <v>96</v>
      </c>
      <c r="C55" s="10">
        <v>445.35999999999996</v>
      </c>
      <c r="D55" s="2" t="s">
        <v>214</v>
      </c>
      <c r="E55" s="2" t="s">
        <v>65</v>
      </c>
      <c r="F55" s="2" t="s">
        <v>42</v>
      </c>
      <c r="H55" s="5"/>
      <c r="I55" s="10"/>
      <c r="K55" s="34"/>
      <c r="N55" s="10"/>
      <c r="O55" s="17"/>
      <c r="Q55"/>
    </row>
    <row r="56" spans="1:17" ht="26.25" customHeight="1">
      <c r="A56" s="17"/>
      <c r="B56" s="27" t="s">
        <v>97</v>
      </c>
      <c r="C56" s="10">
        <v>421.1804347826087</v>
      </c>
      <c r="D56" s="2" t="s">
        <v>169</v>
      </c>
      <c r="E56" s="2" t="s">
        <v>93</v>
      </c>
      <c r="F56" s="2" t="s">
        <v>46</v>
      </c>
      <c r="H56" s="5"/>
      <c r="I56" s="10"/>
      <c r="K56" s="34"/>
      <c r="N56" s="10"/>
      <c r="O56" s="17"/>
      <c r="Q56"/>
    </row>
    <row r="57" spans="1:17" ht="25.5" customHeight="1">
      <c r="A57" s="17"/>
      <c r="B57" s="11" t="s">
        <v>98</v>
      </c>
      <c r="C57" s="10">
        <v>740.18999999999994</v>
      </c>
      <c r="D57" s="2" t="s">
        <v>215</v>
      </c>
      <c r="E57" s="2" t="s">
        <v>99</v>
      </c>
      <c r="F57" s="2" t="s">
        <v>42</v>
      </c>
      <c r="H57" s="5"/>
      <c r="I57" s="10"/>
      <c r="K57" s="34"/>
      <c r="N57" s="10"/>
      <c r="O57" s="17"/>
      <c r="Q57"/>
    </row>
    <row r="58" spans="1:17" ht="12.75" customHeight="1">
      <c r="A58" s="17"/>
      <c r="B58" s="27" t="s">
        <v>100</v>
      </c>
      <c r="C58" s="10">
        <v>253.9586956521739</v>
      </c>
      <c r="D58" s="2" t="s">
        <v>216</v>
      </c>
      <c r="E58" s="2" t="s">
        <v>93</v>
      </c>
      <c r="F58" s="2" t="s">
        <v>46</v>
      </c>
      <c r="H58" s="5"/>
      <c r="I58" s="10"/>
      <c r="K58" s="34"/>
      <c r="N58" s="10"/>
      <c r="O58" s="17"/>
      <c r="Q58" s="5"/>
    </row>
    <row r="59" spans="1:17" ht="27" customHeight="1">
      <c r="A59" s="17"/>
      <c r="B59" s="27" t="s">
        <v>101</v>
      </c>
      <c r="C59" s="10">
        <v>491.30478260869563</v>
      </c>
      <c r="D59" s="38" t="s">
        <v>102</v>
      </c>
      <c r="E59" s="2" t="s">
        <v>103</v>
      </c>
      <c r="F59" s="2" t="s">
        <v>46</v>
      </c>
      <c r="H59" s="5"/>
      <c r="I59" s="10"/>
      <c r="K59" s="34"/>
      <c r="N59" s="10"/>
      <c r="O59" s="17"/>
      <c r="Q59" s="5"/>
    </row>
    <row r="60" spans="1:17" s="19" customFormat="1" ht="24.75" customHeight="1">
      <c r="A60" s="31"/>
      <c r="B60" s="27" t="s">
        <v>104</v>
      </c>
      <c r="C60" s="10">
        <v>459.17608695652177</v>
      </c>
      <c r="D60" s="39" t="s">
        <v>105</v>
      </c>
      <c r="E60" s="2" t="s">
        <v>93</v>
      </c>
      <c r="F60" s="2" t="s">
        <v>46</v>
      </c>
      <c r="H60" s="5"/>
      <c r="I60" s="10"/>
      <c r="K60" s="40"/>
      <c r="N60" s="10"/>
      <c r="O60" s="31"/>
      <c r="Q60" s="5"/>
    </row>
    <row r="61" spans="1:17" ht="27.75" customHeight="1">
      <c r="A61" s="17"/>
      <c r="B61" s="27" t="s">
        <v>106</v>
      </c>
      <c r="C61" s="10">
        <v>1167.52</v>
      </c>
      <c r="D61" s="2" t="s">
        <v>217</v>
      </c>
      <c r="E61" s="2" t="s">
        <v>107</v>
      </c>
      <c r="F61" s="2" t="s">
        <v>42</v>
      </c>
      <c r="H61" s="5"/>
      <c r="I61" s="10"/>
      <c r="K61" s="34"/>
      <c r="N61" s="10"/>
      <c r="O61" s="17"/>
      <c r="Q61" s="5"/>
    </row>
    <row r="62" spans="1:17" ht="28.5" customHeight="1">
      <c r="A62" s="17"/>
      <c r="B62" s="27" t="s">
        <v>108</v>
      </c>
      <c r="C62" s="10">
        <v>1034.1173913043478</v>
      </c>
      <c r="D62" s="2" t="s">
        <v>109</v>
      </c>
      <c r="E62" s="2" t="s">
        <v>110</v>
      </c>
      <c r="F62" s="28" t="s">
        <v>85</v>
      </c>
      <c r="H62" s="5"/>
      <c r="I62" s="10"/>
      <c r="K62" s="34"/>
      <c r="N62" s="10"/>
      <c r="O62" s="17"/>
    </row>
    <row r="63" spans="1:17" s="42" customFormat="1">
      <c r="A63" s="29"/>
      <c r="B63" s="11" t="s">
        <v>111</v>
      </c>
      <c r="C63" s="10">
        <v>1375.27</v>
      </c>
      <c r="D63" s="30" t="s">
        <v>62</v>
      </c>
      <c r="E63" s="2" t="s">
        <v>112</v>
      </c>
      <c r="F63" s="41" t="s">
        <v>46</v>
      </c>
      <c r="H63" s="5"/>
      <c r="I63" s="10"/>
      <c r="K63" s="43"/>
      <c r="N63" s="10"/>
      <c r="O63" s="29"/>
      <c r="Q63" s="1"/>
    </row>
    <row r="64" spans="1:17" ht="12.75" customHeight="1">
      <c r="A64" s="17"/>
      <c r="B64" s="27" t="s">
        <v>113</v>
      </c>
      <c r="C64" s="10">
        <v>697.89</v>
      </c>
      <c r="D64" s="2" t="s">
        <v>218</v>
      </c>
      <c r="E64" s="2" t="s">
        <v>65</v>
      </c>
      <c r="F64" s="2" t="s">
        <v>42</v>
      </c>
      <c r="H64" s="5"/>
      <c r="I64" s="10"/>
      <c r="K64" s="34"/>
      <c r="N64" s="10"/>
      <c r="O64" s="17"/>
    </row>
    <row r="65" spans="1:17" s="19" customFormat="1" ht="26.25" customHeight="1">
      <c r="A65" s="31"/>
      <c r="B65" s="27" t="s">
        <v>114</v>
      </c>
      <c r="C65" s="10">
        <v>563.59</v>
      </c>
      <c r="D65" s="2" t="s">
        <v>219</v>
      </c>
      <c r="E65" s="2" t="s">
        <v>65</v>
      </c>
      <c r="F65" s="39" t="s">
        <v>42</v>
      </c>
      <c r="H65" s="5"/>
      <c r="I65" s="10"/>
      <c r="K65" s="40"/>
      <c r="N65" s="10"/>
      <c r="O65" s="31"/>
      <c r="Q65" s="1"/>
    </row>
    <row r="66" spans="1:17" ht="14">
      <c r="A66" s="33"/>
      <c r="B66" s="44" t="s">
        <v>115</v>
      </c>
      <c r="C66" s="10">
        <v>632.44000000000005</v>
      </c>
      <c r="D66" s="30" t="s">
        <v>62</v>
      </c>
      <c r="E66" s="2" t="s">
        <v>44</v>
      </c>
      <c r="F66" s="2" t="s">
        <v>46</v>
      </c>
      <c r="H66" s="5"/>
      <c r="I66" s="10"/>
      <c r="K66" s="34"/>
      <c r="N66" s="10"/>
      <c r="O66" s="17"/>
    </row>
    <row r="67" spans="1:17" s="19" customFormat="1" ht="27.75" customHeight="1">
      <c r="A67" s="31"/>
      <c r="B67" s="45" t="s">
        <v>116</v>
      </c>
      <c r="C67" s="10">
        <v>802.56</v>
      </c>
      <c r="D67" s="39" t="s">
        <v>220</v>
      </c>
      <c r="E67" s="2" t="s">
        <v>99</v>
      </c>
      <c r="F67" s="2" t="s">
        <v>42</v>
      </c>
      <c r="H67" s="5"/>
      <c r="I67" s="10"/>
      <c r="K67" s="40"/>
      <c r="N67" s="10"/>
      <c r="O67" s="31"/>
      <c r="Q67" s="6"/>
    </row>
    <row r="68" spans="1:17" s="19" customFormat="1" ht="27.75" customHeight="1">
      <c r="A68" s="31"/>
      <c r="B68" s="44" t="s">
        <v>117</v>
      </c>
      <c r="C68" s="10">
        <v>272.5</v>
      </c>
      <c r="D68" s="39" t="s">
        <v>118</v>
      </c>
      <c r="E68" s="2" t="s">
        <v>44</v>
      </c>
      <c r="F68" s="2" t="s">
        <v>46</v>
      </c>
      <c r="H68" s="5"/>
      <c r="I68" s="10"/>
      <c r="K68" s="40"/>
      <c r="N68" s="10"/>
      <c r="O68" s="31"/>
      <c r="Q68" s="6"/>
    </row>
    <row r="69" spans="1:17" ht="27" customHeight="1">
      <c r="A69" s="17"/>
      <c r="B69" s="44" t="s">
        <v>119</v>
      </c>
      <c r="C69" s="10">
        <v>664.12</v>
      </c>
      <c r="D69" s="39" t="s">
        <v>221</v>
      </c>
      <c r="E69" s="2" t="s">
        <v>65</v>
      </c>
      <c r="F69" s="39" t="s">
        <v>42</v>
      </c>
      <c r="H69" s="5"/>
      <c r="I69" s="10"/>
      <c r="K69" s="34"/>
      <c r="N69" s="10"/>
      <c r="O69" s="17"/>
      <c r="Q69" s="5"/>
    </row>
    <row r="70" spans="1:17" ht="29.25" customHeight="1">
      <c r="A70"/>
      <c r="B70" s="44" t="s">
        <v>120</v>
      </c>
      <c r="C70" s="10">
        <v>1124.4000000000001</v>
      </c>
      <c r="D70" s="30" t="s">
        <v>62</v>
      </c>
      <c r="E70" s="2" t="s">
        <v>121</v>
      </c>
      <c r="F70" s="39" t="s">
        <v>46</v>
      </c>
      <c r="H70" s="5"/>
      <c r="I70" s="10"/>
      <c r="K70" s="34"/>
      <c r="N70" s="10"/>
      <c r="O70" s="17"/>
      <c r="Q70" s="5"/>
    </row>
    <row r="71" spans="1:17" ht="24">
      <c r="A71" s="33"/>
      <c r="B71" s="44" t="s">
        <v>122</v>
      </c>
      <c r="C71" s="10">
        <v>1405.9299999999998</v>
      </c>
      <c r="D71" s="39" t="s">
        <v>222</v>
      </c>
      <c r="E71" s="2" t="s">
        <v>123</v>
      </c>
      <c r="F71" s="39" t="s">
        <v>42</v>
      </c>
      <c r="H71" s="5"/>
      <c r="I71" s="10"/>
      <c r="K71" s="34"/>
      <c r="N71" s="10"/>
      <c r="O71" s="17"/>
      <c r="Q71" s="2"/>
    </row>
    <row r="72" spans="1:17" ht="23.25" customHeight="1">
      <c r="A72"/>
      <c r="B72" s="44" t="s">
        <v>124</v>
      </c>
      <c r="C72" s="10">
        <v>676.31</v>
      </c>
      <c r="D72" s="39" t="s">
        <v>125</v>
      </c>
      <c r="E72" s="2" t="s">
        <v>126</v>
      </c>
      <c r="F72" s="39" t="s">
        <v>46</v>
      </c>
      <c r="H72" s="5"/>
      <c r="I72" s="10"/>
      <c r="K72" s="34"/>
      <c r="N72" s="10"/>
      <c r="O72" s="17"/>
    </row>
    <row r="73" spans="1:17" ht="23.25" customHeight="1">
      <c r="A73"/>
      <c r="B73" s="45" t="s">
        <v>127</v>
      </c>
      <c r="C73" s="10">
        <v>961.45999999999992</v>
      </c>
      <c r="D73" s="39" t="s">
        <v>223</v>
      </c>
      <c r="E73" s="2" t="s">
        <v>65</v>
      </c>
      <c r="F73" s="39" t="s">
        <v>42</v>
      </c>
      <c r="H73" s="5"/>
      <c r="I73" s="10"/>
      <c r="K73" s="34"/>
      <c r="N73" s="10"/>
      <c r="O73" s="17"/>
    </row>
    <row r="74" spans="1:17" ht="23.25" customHeight="1">
      <c r="A74"/>
      <c r="B74" s="44" t="s">
        <v>128</v>
      </c>
      <c r="C74" s="10">
        <v>659.12</v>
      </c>
      <c r="D74" s="39" t="s">
        <v>223</v>
      </c>
      <c r="E74" s="2" t="s">
        <v>65</v>
      </c>
      <c r="F74" s="39" t="s">
        <v>42</v>
      </c>
      <c r="H74" s="5"/>
      <c r="I74" s="10"/>
      <c r="K74" s="34"/>
      <c r="N74" s="10"/>
      <c r="O74" s="17"/>
    </row>
    <row r="75" spans="1:17" ht="23.25" customHeight="1">
      <c r="A75" s="35"/>
      <c r="B75" s="45" t="s">
        <v>129</v>
      </c>
      <c r="C75" s="10">
        <v>1153.4499999999998</v>
      </c>
      <c r="D75" s="39" t="s">
        <v>130</v>
      </c>
      <c r="E75" s="2" t="s">
        <v>65</v>
      </c>
      <c r="F75" s="39" t="s">
        <v>42</v>
      </c>
      <c r="H75" s="5"/>
      <c r="I75" s="10"/>
      <c r="K75" s="34"/>
      <c r="N75" s="10"/>
      <c r="O75" s="17"/>
    </row>
    <row r="76" spans="1:17" ht="23.25" customHeight="1">
      <c r="A76"/>
      <c r="B76" s="44" t="s">
        <v>131</v>
      </c>
      <c r="C76" s="10">
        <v>644.12</v>
      </c>
      <c r="D76" s="39" t="s">
        <v>224</v>
      </c>
      <c r="E76" s="2" t="s">
        <v>65</v>
      </c>
      <c r="F76" s="39" t="s">
        <v>42</v>
      </c>
      <c r="H76" s="5"/>
      <c r="I76" s="10"/>
      <c r="K76" s="34"/>
      <c r="N76" s="10"/>
      <c r="O76" s="17"/>
    </row>
    <row r="77" spans="1:17" ht="23.25" customHeight="1">
      <c r="A77"/>
      <c r="B77" s="44" t="s">
        <v>132</v>
      </c>
      <c r="C77" s="10">
        <v>431.35</v>
      </c>
      <c r="D77" s="39" t="s">
        <v>133</v>
      </c>
      <c r="E77" s="2" t="s">
        <v>126</v>
      </c>
      <c r="F77" s="39" t="s">
        <v>46</v>
      </c>
      <c r="H77" s="5"/>
      <c r="I77" s="10"/>
      <c r="N77" s="10"/>
      <c r="O77" s="17"/>
    </row>
    <row r="78" spans="1:17" ht="30" customHeight="1">
      <c r="A78"/>
      <c r="B78" s="44" t="s">
        <v>134</v>
      </c>
      <c r="C78" s="10">
        <v>764.86</v>
      </c>
      <c r="D78" s="39" t="s">
        <v>135</v>
      </c>
      <c r="E78" s="2" t="s">
        <v>65</v>
      </c>
      <c r="F78" s="39" t="s">
        <v>42</v>
      </c>
      <c r="H78" s="5"/>
      <c r="I78" s="10"/>
      <c r="K78" s="34"/>
      <c r="N78" s="13"/>
    </row>
    <row r="79" spans="1:17" ht="27" customHeight="1">
      <c r="A79"/>
      <c r="B79" s="44" t="s">
        <v>136</v>
      </c>
      <c r="C79" s="10">
        <v>1487.2900000000002</v>
      </c>
      <c r="D79" s="39" t="s">
        <v>137</v>
      </c>
      <c r="E79" s="2" t="s">
        <v>138</v>
      </c>
      <c r="F79" s="39" t="s">
        <v>139</v>
      </c>
      <c r="H79" s="5"/>
      <c r="I79" s="10"/>
      <c r="K79" s="34"/>
      <c r="N79" s="13"/>
    </row>
    <row r="80" spans="1:17" ht="14">
      <c r="A80"/>
      <c r="B80" s="45" t="s">
        <v>140</v>
      </c>
      <c r="C80" s="10">
        <v>2386.6521739130435</v>
      </c>
      <c r="D80" s="39" t="s">
        <v>141</v>
      </c>
      <c r="E80" s="39" t="s">
        <v>68</v>
      </c>
      <c r="F80" s="28" t="s">
        <v>142</v>
      </c>
      <c r="I80" s="10"/>
      <c r="L80" s="46"/>
      <c r="N80" s="13"/>
    </row>
    <row r="81" spans="1:14" ht="14">
      <c r="A81"/>
      <c r="B81" s="45" t="s">
        <v>144</v>
      </c>
      <c r="C81" s="10">
        <v>646.95652173913049</v>
      </c>
      <c r="D81" s="39" t="s">
        <v>145</v>
      </c>
      <c r="E81" s="39" t="s">
        <v>21</v>
      </c>
      <c r="F81" s="28" t="s">
        <v>142</v>
      </c>
      <c r="I81" s="10"/>
      <c r="K81" s="47"/>
      <c r="L81" s="46"/>
      <c r="N81" s="13"/>
    </row>
    <row r="82" spans="1:14" ht="14">
      <c r="A82"/>
      <c r="B82" s="45" t="s">
        <v>140</v>
      </c>
      <c r="C82" s="10">
        <v>962.40000000000009</v>
      </c>
      <c r="D82" s="39" t="s">
        <v>146</v>
      </c>
      <c r="E82" s="39"/>
      <c r="F82" s="28" t="s">
        <v>142</v>
      </c>
      <c r="I82" s="10"/>
      <c r="N82" s="13"/>
    </row>
    <row r="83" spans="1:14" ht="14">
      <c r="A83"/>
      <c r="B83" s="45"/>
      <c r="C83" s="10"/>
      <c r="D83" s="39"/>
      <c r="E83" s="39"/>
      <c r="F83" s="28"/>
      <c r="I83" s="10"/>
    </row>
    <row r="84" spans="1:14">
      <c r="A84" s="17"/>
      <c r="B84" s="45"/>
      <c r="C84" s="39"/>
      <c r="D84" s="39"/>
      <c r="E84" s="39"/>
      <c r="F84" s="28"/>
      <c r="I84" s="10"/>
    </row>
    <row r="85" spans="1:14">
      <c r="A85" s="17"/>
      <c r="B85" s="18"/>
      <c r="C85" s="19"/>
      <c r="D85" s="19"/>
      <c r="E85" s="19"/>
    </row>
    <row r="86" spans="1:14">
      <c r="B86" s="22" t="s">
        <v>34</v>
      </c>
      <c r="C86" s="48">
        <f>SUM(C27:C85)</f>
        <v>35909.64304347826</v>
      </c>
      <c r="D86" s="19"/>
      <c r="E86" s="19"/>
      <c r="I86" s="47"/>
      <c r="J86" s="47"/>
      <c r="K86" s="47"/>
      <c r="L86" s="47"/>
    </row>
    <row r="87" spans="1:14" ht="15">
      <c r="B87" s="131" t="s">
        <v>147</v>
      </c>
      <c r="C87" s="132"/>
      <c r="D87" s="132"/>
      <c r="E87" s="49"/>
    </row>
    <row r="88" spans="1:14" ht="24">
      <c r="B88" s="8" t="s">
        <v>148</v>
      </c>
      <c r="C88" s="9" t="s">
        <v>149</v>
      </c>
      <c r="D88" s="9" t="s">
        <v>150</v>
      </c>
      <c r="E88" s="9" t="s">
        <v>151</v>
      </c>
    </row>
    <row r="89" spans="1:14">
      <c r="B89" s="18"/>
      <c r="C89" s="19"/>
      <c r="D89" s="19"/>
      <c r="E89" s="19"/>
    </row>
    <row r="90" spans="1:14">
      <c r="B90" s="50"/>
      <c r="C90" s="19"/>
      <c r="D90" s="19"/>
      <c r="E90" s="19"/>
    </row>
    <row r="91" spans="1:14">
      <c r="B91" s="18"/>
      <c r="C91" s="19"/>
      <c r="D91" s="19"/>
      <c r="E91" s="19"/>
    </row>
    <row r="92" spans="1:14">
      <c r="B92" s="18"/>
      <c r="C92" s="19"/>
      <c r="D92" s="19"/>
      <c r="E92" s="19"/>
    </row>
    <row r="93" spans="1:14">
      <c r="B93" s="18"/>
      <c r="C93" s="19"/>
      <c r="D93" s="19"/>
      <c r="E93" s="19"/>
    </row>
    <row r="94" spans="1:14">
      <c r="B94" s="22" t="s">
        <v>34</v>
      </c>
      <c r="C94" s="48">
        <f>SUM(C89:C93)</f>
        <v>0</v>
      </c>
      <c r="D94" s="19"/>
      <c r="E94" s="19"/>
    </row>
    <row r="95" spans="1:14" ht="13">
      <c r="B95" s="51" t="s">
        <v>152</v>
      </c>
      <c r="C95" s="52">
        <f>C24+C86+C94</f>
        <v>48555.748808403318</v>
      </c>
      <c r="D95" s="53"/>
      <c r="E95" s="53"/>
    </row>
    <row r="96" spans="1:14">
      <c r="B96" s="19"/>
      <c r="C96" s="54"/>
      <c r="D96" s="55"/>
      <c r="E96" s="55"/>
    </row>
    <row r="97" spans="2:12">
      <c r="B97" s="56" t="s">
        <v>153</v>
      </c>
      <c r="C97" s="4"/>
      <c r="D97" s="19"/>
      <c r="E97" s="19"/>
    </row>
    <row r="98" spans="2:12">
      <c r="B98" s="133" t="s">
        <v>154</v>
      </c>
      <c r="C98" s="133"/>
      <c r="D98" s="133"/>
      <c r="E98" s="19"/>
    </row>
    <row r="99" spans="2:12">
      <c r="B99" s="134" t="s">
        <v>155</v>
      </c>
      <c r="C99" s="134"/>
      <c r="D99" s="134"/>
      <c r="E99" s="19"/>
      <c r="I99" s="47"/>
      <c r="J99" s="47"/>
      <c r="K99" s="47"/>
      <c r="L99" s="47"/>
    </row>
    <row r="100" spans="2:12">
      <c r="B100" s="57" t="s">
        <v>156</v>
      </c>
      <c r="C100" s="58"/>
      <c r="D100" s="19"/>
      <c r="E100" s="19"/>
    </row>
    <row r="101" spans="2:12">
      <c r="B101" s="59" t="s">
        <v>157</v>
      </c>
      <c r="C101" s="58"/>
      <c r="D101" s="19"/>
      <c r="E101" s="19"/>
    </row>
    <row r="102" spans="2:12">
      <c r="B102" s="59" t="s">
        <v>158</v>
      </c>
      <c r="C102" s="58"/>
      <c r="D102" s="19"/>
      <c r="E102" s="19"/>
      <c r="K102" s="34"/>
    </row>
    <row r="103" spans="2:12">
      <c r="B103" s="135" t="s">
        <v>159</v>
      </c>
      <c r="C103" s="135"/>
      <c r="D103" s="135"/>
      <c r="E103" s="135"/>
      <c r="K103" s="47"/>
    </row>
    <row r="104" spans="2:12">
      <c r="B104" s="60"/>
      <c r="C104" s="19"/>
      <c r="D104" s="19"/>
      <c r="E104" s="19"/>
      <c r="I104" s="47"/>
      <c r="K104" s="34"/>
    </row>
    <row r="105" spans="2:12">
      <c r="B105" s="60"/>
      <c r="C105" s="19"/>
      <c r="D105" s="19"/>
      <c r="E105" s="19"/>
      <c r="I105" s="47"/>
      <c r="J105" s="47"/>
      <c r="K105" s="47"/>
      <c r="L105" s="47"/>
    </row>
    <row r="106" spans="2:12">
      <c r="B106" s="60"/>
      <c r="C106" s="19"/>
      <c r="D106" s="19"/>
      <c r="E106" s="19"/>
    </row>
    <row r="107" spans="2:12">
      <c r="B107" s="60"/>
      <c r="C107" s="19"/>
      <c r="D107" s="19"/>
      <c r="E107" s="19"/>
      <c r="I107" s="47"/>
      <c r="K107" s="34"/>
      <c r="L107" s="46"/>
    </row>
    <row r="108" spans="2:12">
      <c r="B108" s="60"/>
      <c r="C108" s="19"/>
      <c r="D108" s="19"/>
      <c r="E108" s="19"/>
    </row>
    <row r="109" spans="2:12">
      <c r="B109" s="60"/>
      <c r="C109" s="19"/>
      <c r="D109" s="19"/>
      <c r="E109" s="19"/>
      <c r="I109" s="47"/>
      <c r="J109" s="47"/>
      <c r="K109" s="47"/>
      <c r="L109" s="47"/>
    </row>
    <row r="110" spans="2:12">
      <c r="B110" s="60"/>
      <c r="C110" s="19"/>
      <c r="D110" s="19"/>
      <c r="E110" s="19"/>
    </row>
    <row r="111" spans="2:12">
      <c r="B111" s="60"/>
      <c r="C111" s="19"/>
      <c r="D111" s="19"/>
      <c r="E111" s="19"/>
    </row>
    <row r="112" spans="2:12">
      <c r="B112" s="60"/>
      <c r="C112" s="19"/>
      <c r="D112" s="19"/>
      <c r="E112" s="19"/>
    </row>
    <row r="113" spans="2:5">
      <c r="B113" s="60"/>
      <c r="C113" s="19"/>
      <c r="D113" s="19"/>
      <c r="E113" s="19"/>
    </row>
    <row r="114" spans="2:5">
      <c r="B114" s="60"/>
      <c r="C114" s="19"/>
      <c r="D114" s="19"/>
      <c r="E114" s="19"/>
    </row>
  </sheetData>
  <mergeCells count="12">
    <mergeCell ref="B103:E103"/>
    <mergeCell ref="B1:E1"/>
    <mergeCell ref="C2:E2"/>
    <mergeCell ref="C3:E3"/>
    <mergeCell ref="C4:E4"/>
    <mergeCell ref="B5:E5"/>
    <mergeCell ref="B6:E6"/>
    <mergeCell ref="B7:E7"/>
    <mergeCell ref="B25:E25"/>
    <mergeCell ref="B87:D87"/>
    <mergeCell ref="B98:D98"/>
    <mergeCell ref="B99:D99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8"/>
  <sheetViews>
    <sheetView topLeftCell="A19" workbookViewId="0">
      <selection activeCell="C26" sqref="C26"/>
    </sheetView>
  </sheetViews>
  <sheetFormatPr baseColWidth="10" defaultColWidth="9.1640625" defaultRowHeight="12" x14ac:dyDescent="0"/>
  <cols>
    <col min="1" max="2" width="23.5" style="31" customWidth="1"/>
    <col min="3" max="6" width="27.5" style="31" customWidth="1"/>
    <col min="7" max="16384" width="9.1640625" style="62"/>
  </cols>
  <sheetData>
    <row r="1" spans="1:7" ht="36" customHeight="1">
      <c r="A1" s="147" t="s">
        <v>0</v>
      </c>
      <c r="B1" s="147"/>
      <c r="C1" s="147"/>
      <c r="D1" s="147"/>
      <c r="E1" s="147"/>
      <c r="F1" s="147"/>
    </row>
    <row r="2" spans="1:7" ht="36" customHeight="1">
      <c r="A2" s="3" t="s">
        <v>1</v>
      </c>
      <c r="B2" s="137" t="s">
        <v>2</v>
      </c>
      <c r="C2" s="137"/>
      <c r="D2" s="137"/>
      <c r="E2" s="137"/>
      <c r="F2" s="137"/>
      <c r="G2" s="63"/>
    </row>
    <row r="3" spans="1:7" ht="36" customHeight="1">
      <c r="A3" s="3" t="s">
        <v>3</v>
      </c>
      <c r="B3" s="137" t="s">
        <v>4</v>
      </c>
      <c r="C3" s="137"/>
      <c r="D3" s="137"/>
      <c r="E3" s="137"/>
      <c r="F3" s="137"/>
      <c r="G3" s="64"/>
    </row>
    <row r="4" spans="1:7" ht="36" customHeight="1">
      <c r="A4" s="3" t="s">
        <v>5</v>
      </c>
      <c r="B4" s="148" t="s">
        <v>188</v>
      </c>
      <c r="C4" s="149"/>
      <c r="D4" s="149"/>
      <c r="E4" s="149"/>
      <c r="F4" s="150"/>
      <c r="G4" s="64"/>
    </row>
    <row r="5" spans="1:7" s="65" customFormat="1" ht="35.25" customHeight="1">
      <c r="A5" s="151" t="s">
        <v>160</v>
      </c>
      <c r="B5" s="152"/>
      <c r="C5" s="153"/>
      <c r="D5" s="153"/>
      <c r="E5" s="153"/>
      <c r="F5" s="154"/>
    </row>
    <row r="6" spans="1:7" s="65" customFormat="1" ht="35.25" customHeight="1">
      <c r="A6" s="155" t="s">
        <v>161</v>
      </c>
      <c r="B6" s="156"/>
      <c r="C6" s="156"/>
      <c r="D6" s="156"/>
      <c r="E6" s="156"/>
      <c r="F6" s="157"/>
    </row>
    <row r="7" spans="1:7" s="4" customFormat="1" ht="31" customHeight="1">
      <c r="A7" s="143" t="s">
        <v>162</v>
      </c>
      <c r="B7" s="144"/>
      <c r="C7" s="66"/>
      <c r="D7" s="66"/>
      <c r="E7" s="66"/>
      <c r="F7" s="67"/>
    </row>
    <row r="8" spans="1:7" ht="24">
      <c r="A8" s="68" t="s">
        <v>148</v>
      </c>
      <c r="B8" s="9" t="s">
        <v>163</v>
      </c>
      <c r="C8" s="69" t="s">
        <v>164</v>
      </c>
      <c r="D8" s="69" t="s">
        <v>165</v>
      </c>
      <c r="E8" s="69" t="s">
        <v>166</v>
      </c>
      <c r="F8" s="70" t="s">
        <v>167</v>
      </c>
    </row>
    <row r="9" spans="1:7" ht="27" customHeight="1">
      <c r="A9" s="71" t="s">
        <v>143</v>
      </c>
      <c r="B9" s="72">
        <v>177.39130434782609</v>
      </c>
      <c r="C9" s="73" t="s">
        <v>225</v>
      </c>
      <c r="D9" s="73" t="s">
        <v>168</v>
      </c>
      <c r="E9" s="73"/>
      <c r="F9" s="73" t="s">
        <v>58</v>
      </c>
    </row>
    <row r="10" spans="1:7" ht="27" customHeight="1">
      <c r="A10" s="71">
        <v>42395</v>
      </c>
      <c r="B10" s="72">
        <v>58.521739130434781</v>
      </c>
      <c r="C10" s="73" t="s">
        <v>169</v>
      </c>
      <c r="D10" s="73" t="s">
        <v>170</v>
      </c>
      <c r="E10" s="73"/>
      <c r="F10" s="73" t="s">
        <v>46</v>
      </c>
    </row>
    <row r="11" spans="1:7" ht="27" customHeight="1">
      <c r="A11" s="71">
        <v>42417</v>
      </c>
      <c r="B11" s="72">
        <v>71.304347826086953</v>
      </c>
      <c r="C11" s="73" t="s">
        <v>171</v>
      </c>
      <c r="D11" s="73" t="s">
        <v>172</v>
      </c>
      <c r="E11" s="73"/>
      <c r="F11" s="73" t="s">
        <v>42</v>
      </c>
    </row>
    <row r="12" spans="1:7" ht="24">
      <c r="A12" s="71">
        <v>42417</v>
      </c>
      <c r="B12" s="72">
        <v>89.565217391304344</v>
      </c>
      <c r="C12" s="73" t="s">
        <v>173</v>
      </c>
      <c r="D12" s="73" t="s">
        <v>174</v>
      </c>
      <c r="E12" s="73"/>
      <c r="F12" s="73" t="s">
        <v>42</v>
      </c>
    </row>
    <row r="13" spans="1:7" ht="19.5" customHeight="1">
      <c r="A13" s="71">
        <v>42522</v>
      </c>
      <c r="B13" s="72">
        <v>42.173913043478258</v>
      </c>
      <c r="C13" s="73" t="s">
        <v>175</v>
      </c>
      <c r="D13" s="73" t="s">
        <v>176</v>
      </c>
      <c r="E13" s="73"/>
      <c r="F13" s="73" t="s">
        <v>177</v>
      </c>
    </row>
    <row r="14" spans="1:7" ht="24">
      <c r="A14" s="71">
        <v>42716</v>
      </c>
      <c r="B14" s="72">
        <v>254.78260869565219</v>
      </c>
      <c r="C14" s="73" t="s">
        <v>178</v>
      </c>
      <c r="D14" s="73" t="s">
        <v>179</v>
      </c>
      <c r="E14" s="73"/>
      <c r="F14" s="73" t="s">
        <v>58</v>
      </c>
    </row>
    <row r="15" spans="1:7">
      <c r="A15" s="71">
        <v>42776</v>
      </c>
      <c r="B15" s="72">
        <v>138.26086956521738</v>
      </c>
      <c r="C15" s="73" t="s">
        <v>180</v>
      </c>
      <c r="D15" s="73" t="s">
        <v>181</v>
      </c>
      <c r="E15" s="73"/>
      <c r="F15" s="73" t="s">
        <v>42</v>
      </c>
    </row>
    <row r="16" spans="1:7">
      <c r="A16" s="71">
        <v>42777</v>
      </c>
      <c r="B16" s="72">
        <v>92</v>
      </c>
      <c r="C16" s="73" t="s">
        <v>180</v>
      </c>
      <c r="D16" s="73" t="s">
        <v>181</v>
      </c>
      <c r="E16" s="73"/>
      <c r="F16" s="73" t="s">
        <v>46</v>
      </c>
    </row>
    <row r="17" spans="1:6">
      <c r="A17" s="74"/>
      <c r="B17" s="5"/>
      <c r="C17" s="4"/>
      <c r="D17" s="4"/>
      <c r="E17" s="4"/>
      <c r="F17" s="75"/>
    </row>
    <row r="18" spans="1:6">
      <c r="A18" s="74"/>
      <c r="B18" s="5"/>
      <c r="C18" s="4"/>
      <c r="D18" s="4"/>
      <c r="E18" s="4"/>
      <c r="F18" s="75"/>
    </row>
    <row r="19" spans="1:6">
      <c r="A19" s="74"/>
      <c r="B19" s="5"/>
      <c r="C19" s="4"/>
      <c r="D19" s="4"/>
      <c r="E19" s="4"/>
      <c r="F19" s="75"/>
    </row>
    <row r="20" spans="1:6">
      <c r="A20" s="74"/>
      <c r="B20" s="5"/>
      <c r="C20" s="4"/>
      <c r="D20" s="4"/>
      <c r="E20" s="4"/>
      <c r="F20" s="75"/>
    </row>
    <row r="21" spans="1:6">
      <c r="A21" s="74"/>
      <c r="B21" s="5"/>
      <c r="C21" s="4"/>
      <c r="D21" s="4"/>
      <c r="E21" s="4"/>
      <c r="F21" s="75"/>
    </row>
    <row r="22" spans="1:6">
      <c r="A22" s="74"/>
      <c r="B22" s="5"/>
      <c r="C22" s="4"/>
      <c r="D22" s="4"/>
      <c r="E22" s="4"/>
      <c r="F22" s="75"/>
    </row>
    <row r="23" spans="1:6">
      <c r="A23" s="74"/>
      <c r="B23" s="5"/>
      <c r="C23" s="4"/>
      <c r="D23" s="4"/>
      <c r="E23" s="4"/>
      <c r="F23" s="75"/>
    </row>
    <row r="24" spans="1:6">
      <c r="A24" s="74"/>
      <c r="B24" s="5"/>
      <c r="C24" s="4"/>
      <c r="D24" s="4"/>
      <c r="E24" s="4"/>
      <c r="F24" s="75"/>
    </row>
    <row r="25" spans="1:6">
      <c r="A25" s="74"/>
      <c r="B25" s="5"/>
      <c r="C25" s="4"/>
      <c r="D25" s="4"/>
      <c r="E25" s="4"/>
      <c r="F25" s="75"/>
    </row>
    <row r="26" spans="1:6">
      <c r="A26" s="74"/>
      <c r="B26" s="5"/>
      <c r="C26" s="4"/>
      <c r="D26" s="4"/>
      <c r="E26" s="4"/>
      <c r="F26" s="75"/>
    </row>
    <row r="27" spans="1:6">
      <c r="A27" s="74"/>
      <c r="B27" s="5"/>
      <c r="C27" s="4"/>
      <c r="D27" s="4"/>
      <c r="E27" s="4"/>
      <c r="F27" s="75"/>
    </row>
    <row r="28" spans="1:6">
      <c r="A28" s="74"/>
      <c r="B28" s="5"/>
      <c r="C28" s="4"/>
      <c r="D28" s="4"/>
      <c r="E28" s="4"/>
      <c r="F28" s="75"/>
    </row>
    <row r="29" spans="1:6">
      <c r="A29" s="74"/>
      <c r="B29" s="5"/>
      <c r="C29" s="4"/>
      <c r="D29" s="4"/>
      <c r="E29" s="4"/>
      <c r="F29" s="75"/>
    </row>
    <row r="30" spans="1:6">
      <c r="A30" s="74"/>
      <c r="B30" s="5"/>
      <c r="C30" s="4"/>
      <c r="D30" s="4"/>
      <c r="E30" s="4"/>
      <c r="F30" s="75"/>
    </row>
    <row r="31" spans="1:6">
      <c r="A31" s="74"/>
      <c r="B31" s="5"/>
      <c r="C31" s="4"/>
      <c r="D31" s="4"/>
      <c r="E31" s="4"/>
      <c r="F31" s="75"/>
    </row>
    <row r="32" spans="1:6">
      <c r="A32" s="74"/>
      <c r="B32" s="5"/>
      <c r="C32" s="4"/>
      <c r="D32" s="4"/>
      <c r="E32" s="4"/>
      <c r="F32" s="75"/>
    </row>
    <row r="33" spans="1:10">
      <c r="A33" s="74"/>
      <c r="B33" s="5"/>
      <c r="C33" s="4"/>
      <c r="D33" s="4"/>
      <c r="E33" s="4"/>
      <c r="F33" s="75"/>
    </row>
    <row r="34" spans="1:10">
      <c r="A34" s="74"/>
      <c r="B34" s="5"/>
      <c r="C34" s="4"/>
      <c r="D34" s="4"/>
      <c r="E34" s="4"/>
      <c r="F34" s="75"/>
    </row>
    <row r="35" spans="1:10">
      <c r="A35" s="76"/>
      <c r="F35" s="77"/>
    </row>
    <row r="36" spans="1:10">
      <c r="A36" s="76"/>
      <c r="F36" s="77"/>
    </row>
    <row r="37" spans="1:10">
      <c r="A37" s="76"/>
      <c r="F37" s="77"/>
    </row>
    <row r="38" spans="1:10" ht="11.25" customHeight="1">
      <c r="A38" s="76"/>
      <c r="F38" s="77"/>
    </row>
    <row r="39" spans="1:10" hidden="1">
      <c r="A39" s="76"/>
      <c r="F39" s="77"/>
    </row>
    <row r="40" spans="1:10" s="78" customFormat="1" ht="25.5" hidden="1" customHeight="1">
      <c r="A40" s="76"/>
      <c r="B40" s="31"/>
      <c r="C40" s="31"/>
      <c r="D40" s="31"/>
      <c r="E40" s="31"/>
      <c r="F40" s="77"/>
    </row>
    <row r="41" spans="1:10" ht="25" customHeight="1">
      <c r="A41" s="79" t="s">
        <v>182</v>
      </c>
      <c r="B41" s="80">
        <f>SUM(B9:B40)</f>
        <v>923.99999999999989</v>
      </c>
      <c r="C41" s="81"/>
      <c r="D41" s="82"/>
      <c r="E41" s="82"/>
      <c r="F41" s="83"/>
      <c r="J41" s="84"/>
    </row>
    <row r="42" spans="1:10">
      <c r="A42" s="85"/>
      <c r="B42" s="86"/>
      <c r="C42" s="86"/>
      <c r="D42" s="86"/>
      <c r="E42" s="86"/>
      <c r="F42" s="87"/>
    </row>
    <row r="43" spans="1:10">
      <c r="A43" s="56" t="s">
        <v>153</v>
      </c>
      <c r="B43" s="4"/>
      <c r="C43" s="19"/>
      <c r="F43" s="77"/>
    </row>
    <row r="44" spans="1:10">
      <c r="A44" s="145" t="s">
        <v>183</v>
      </c>
      <c r="B44" s="145"/>
      <c r="C44" s="145"/>
      <c r="D44" s="145"/>
      <c r="E44" s="145"/>
      <c r="F44" s="146"/>
    </row>
    <row r="45" spans="1:10">
      <c r="A45" s="133" t="s">
        <v>184</v>
      </c>
      <c r="B45" s="133"/>
      <c r="C45" s="133"/>
      <c r="F45" s="77"/>
    </row>
    <row r="46" spans="1:10">
      <c r="A46" s="57" t="s">
        <v>185</v>
      </c>
      <c r="B46" s="58"/>
      <c r="C46" s="19"/>
    </row>
    <row r="47" spans="1:10">
      <c r="A47" s="59" t="s">
        <v>186</v>
      </c>
      <c r="B47" s="58"/>
      <c r="C47" s="19"/>
      <c r="D47" s="19"/>
      <c r="E47" s="19"/>
      <c r="F47" s="88"/>
    </row>
    <row r="48" spans="1:10" ht="12.75" customHeight="1">
      <c r="A48" s="135" t="s">
        <v>159</v>
      </c>
      <c r="B48" s="135"/>
      <c r="C48" s="89"/>
      <c r="D48" s="89"/>
      <c r="E48" s="89"/>
      <c r="F48" s="90"/>
    </row>
  </sheetData>
  <mergeCells count="10">
    <mergeCell ref="A7:B7"/>
    <mergeCell ref="A44:F44"/>
    <mergeCell ref="A45:C45"/>
    <mergeCell ref="A48:B48"/>
    <mergeCell ref="A1:F1"/>
    <mergeCell ref="B2:F2"/>
    <mergeCell ref="B3:F3"/>
    <mergeCell ref="B4:F4"/>
    <mergeCell ref="A5:F5"/>
    <mergeCell ref="A6:F6"/>
  </mergeCells>
  <printOptions gridLines="1"/>
  <pageMargins left="0.25" right="0.25" top="0.75" bottom="0.75" header="0.3" footer="0.3"/>
  <pageSetup paperSize="9" scale="62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4"/>
  <sheetViews>
    <sheetView workbookViewId="0">
      <selection sqref="A1:E35"/>
    </sheetView>
  </sheetViews>
  <sheetFormatPr baseColWidth="10" defaultColWidth="9.1640625" defaultRowHeight="12" x14ac:dyDescent="0"/>
  <cols>
    <col min="1" max="5" width="27.5" style="56" customWidth="1"/>
    <col min="6" max="16384" width="9.1640625" style="92"/>
  </cols>
  <sheetData>
    <row r="1" spans="1:14" ht="36" customHeight="1">
      <c r="A1" s="147" t="s">
        <v>0</v>
      </c>
      <c r="B1" s="147"/>
      <c r="C1" s="147"/>
      <c r="D1" s="147"/>
      <c r="E1" s="147"/>
      <c r="F1" s="91"/>
    </row>
    <row r="2" spans="1:14" ht="36" customHeight="1">
      <c r="A2" s="3" t="s">
        <v>1</v>
      </c>
      <c r="B2" s="137" t="s">
        <v>2</v>
      </c>
      <c r="C2" s="137"/>
      <c r="D2" s="137"/>
      <c r="E2" s="137"/>
      <c r="F2" s="63"/>
      <c r="G2" s="63"/>
    </row>
    <row r="3" spans="1:14" ht="36" customHeight="1">
      <c r="A3" s="3" t="s">
        <v>3</v>
      </c>
      <c r="B3" s="137" t="s">
        <v>4</v>
      </c>
      <c r="C3" s="137"/>
      <c r="D3" s="137"/>
      <c r="E3" s="137"/>
      <c r="F3" s="64"/>
      <c r="G3" s="64"/>
    </row>
    <row r="4" spans="1:14" ht="36" customHeight="1">
      <c r="A4" s="3" t="s">
        <v>5</v>
      </c>
      <c r="B4" s="138" t="s">
        <v>187</v>
      </c>
      <c r="C4" s="138"/>
      <c r="D4" s="138"/>
      <c r="E4" s="138"/>
      <c r="F4" s="64"/>
      <c r="G4" s="64"/>
    </row>
    <row r="5" spans="1:14" ht="36" customHeight="1">
      <c r="A5" s="165" t="s">
        <v>226</v>
      </c>
      <c r="B5" s="166"/>
      <c r="C5" s="166"/>
      <c r="D5" s="166"/>
      <c r="E5" s="167"/>
    </row>
    <row r="6" spans="1:14" ht="20" customHeight="1">
      <c r="A6" s="168" t="s">
        <v>227</v>
      </c>
      <c r="B6" s="168"/>
      <c r="C6" s="168"/>
      <c r="D6" s="168"/>
      <c r="E6" s="169"/>
      <c r="F6" s="93"/>
      <c r="G6" s="93"/>
    </row>
    <row r="7" spans="1:14" ht="20.25" customHeight="1">
      <c r="A7" s="94" t="s">
        <v>228</v>
      </c>
      <c r="B7" s="66"/>
      <c r="C7" s="66"/>
      <c r="D7" s="66"/>
      <c r="E7" s="67"/>
    </row>
    <row r="8" spans="1:14" ht="24">
      <c r="A8" s="68" t="s">
        <v>148</v>
      </c>
      <c r="B8" s="69" t="s">
        <v>229</v>
      </c>
      <c r="C8" s="69" t="s">
        <v>230</v>
      </c>
      <c r="D8" s="69" t="s">
        <v>231</v>
      </c>
      <c r="E8" s="70" t="s">
        <v>232</v>
      </c>
    </row>
    <row r="9" spans="1:14">
      <c r="A9" s="95"/>
      <c r="E9" s="96"/>
    </row>
    <row r="10" spans="1:14">
      <c r="A10" s="95"/>
      <c r="E10" s="96"/>
    </row>
    <row r="11" spans="1:14">
      <c r="A11" s="95"/>
      <c r="E11" s="96"/>
      <c r="N11" s="97"/>
    </row>
    <row r="12" spans="1:14">
      <c r="A12" s="95"/>
      <c r="E12" s="96"/>
    </row>
    <row r="13" spans="1:14" hidden="1">
      <c r="A13" s="95"/>
      <c r="E13" s="96"/>
    </row>
    <row r="14" spans="1:14" ht="28" customHeight="1">
      <c r="A14" s="98" t="s">
        <v>233</v>
      </c>
      <c r="B14" s="99" t="s">
        <v>234</v>
      </c>
      <c r="C14" s="81"/>
      <c r="D14" s="100">
        <f>SUM(D9:D13)</f>
        <v>0</v>
      </c>
      <c r="E14" s="83"/>
    </row>
    <row r="15" spans="1:14">
      <c r="A15" s="101"/>
      <c r="B15" s="102"/>
      <c r="C15" s="86"/>
      <c r="D15" s="69"/>
      <c r="E15" s="87"/>
    </row>
    <row r="16" spans="1:14">
      <c r="A16" s="103" t="s">
        <v>235</v>
      </c>
      <c r="B16" s="104"/>
      <c r="C16" s="104"/>
      <c r="D16" s="104"/>
      <c r="E16" s="105"/>
    </row>
    <row r="17" spans="1:6">
      <c r="A17" s="158" t="s">
        <v>184</v>
      </c>
      <c r="B17" s="133"/>
      <c r="C17" s="133"/>
      <c r="E17" s="96"/>
    </row>
    <row r="18" spans="1:6">
      <c r="A18" s="159" t="s">
        <v>236</v>
      </c>
      <c r="B18" s="160"/>
      <c r="C18" s="160"/>
      <c r="D18" s="160"/>
      <c r="E18" s="161"/>
    </row>
    <row r="19" spans="1:6">
      <c r="A19" s="62" t="s">
        <v>237</v>
      </c>
      <c r="B19" s="92"/>
      <c r="C19" s="92"/>
      <c r="D19" s="92"/>
      <c r="E19" s="92"/>
    </row>
    <row r="20" spans="1:6" ht="26" customHeight="1">
      <c r="A20" s="158" t="s">
        <v>238</v>
      </c>
      <c r="B20" s="133"/>
      <c r="C20" s="133"/>
      <c r="D20" s="133"/>
      <c r="E20" s="162"/>
    </row>
    <row r="21" spans="1:6">
      <c r="A21" s="57" t="s">
        <v>239</v>
      </c>
      <c r="E21" s="96"/>
    </row>
    <row r="22" spans="1:6">
      <c r="A22" s="57" t="s">
        <v>240</v>
      </c>
      <c r="B22" s="58"/>
      <c r="C22" s="19"/>
      <c r="D22" s="19"/>
      <c r="E22" s="88"/>
      <c r="F22" s="19"/>
    </row>
    <row r="23" spans="1:6" ht="12.75" customHeight="1">
      <c r="A23" s="163" t="s">
        <v>159</v>
      </c>
      <c r="B23" s="164"/>
      <c r="C23" s="106"/>
      <c r="D23" s="106"/>
      <c r="E23" s="90"/>
      <c r="F23" s="106"/>
    </row>
    <row r="24" spans="1:6">
      <c r="A24" s="107"/>
      <c r="B24" s="108"/>
      <c r="C24" s="108"/>
      <c r="D24" s="108"/>
      <c r="E24" s="109"/>
    </row>
  </sheetData>
  <mergeCells count="10">
    <mergeCell ref="A17:C17"/>
    <mergeCell ref="A18:E18"/>
    <mergeCell ref="A20:E20"/>
    <mergeCell ref="A23:B23"/>
    <mergeCell ref="A1:E1"/>
    <mergeCell ref="B2:E2"/>
    <mergeCell ref="B3:E3"/>
    <mergeCell ref="B4:E4"/>
    <mergeCell ref="A5:E5"/>
    <mergeCell ref="A6:E6"/>
  </mergeCells>
  <printOptions gridLines="1"/>
  <pageMargins left="0.70866141732283472" right="0.70866141732283472" top="0.74803149606299213" bottom="0.74803149606299213" header="0.31496062992125984" footer="0.31496062992125984"/>
  <pageSetup paperSize="9" scale="63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9"/>
  <sheetViews>
    <sheetView workbookViewId="0">
      <selection activeCell="A5" sqref="A5:E5"/>
    </sheetView>
  </sheetViews>
  <sheetFormatPr baseColWidth="10" defaultColWidth="9.1640625" defaultRowHeight="12" x14ac:dyDescent="0"/>
  <cols>
    <col min="1" max="2" width="23.5" style="17" customWidth="1"/>
    <col min="3" max="5" width="27.5" style="17" customWidth="1"/>
    <col min="6" max="16384" width="9.1640625" style="110"/>
  </cols>
  <sheetData>
    <row r="1" spans="1:5" ht="36" customHeight="1">
      <c r="A1" s="147" t="s">
        <v>0</v>
      </c>
      <c r="B1" s="147"/>
      <c r="C1" s="147"/>
      <c r="D1" s="147"/>
      <c r="E1" s="147"/>
    </row>
    <row r="2" spans="1:5" ht="36" customHeight="1">
      <c r="A2" s="3" t="s">
        <v>1</v>
      </c>
      <c r="B2" s="137" t="s">
        <v>2</v>
      </c>
      <c r="C2" s="137"/>
      <c r="D2" s="137"/>
      <c r="E2" s="137"/>
    </row>
    <row r="3" spans="1:5" ht="36" customHeight="1">
      <c r="A3" s="3" t="s">
        <v>3</v>
      </c>
      <c r="B3" s="137" t="s">
        <v>4</v>
      </c>
      <c r="C3" s="137"/>
      <c r="D3" s="137"/>
      <c r="E3" s="137"/>
    </row>
    <row r="4" spans="1:5" ht="36" customHeight="1">
      <c r="A4" s="3" t="s">
        <v>5</v>
      </c>
      <c r="B4" s="138" t="s">
        <v>188</v>
      </c>
      <c r="C4" s="138"/>
      <c r="D4" s="138"/>
      <c r="E4" s="138"/>
    </row>
    <row r="5" spans="1:5" ht="36" customHeight="1">
      <c r="A5" s="139" t="s">
        <v>241</v>
      </c>
      <c r="B5" s="172"/>
      <c r="C5" s="153"/>
      <c r="D5" s="153"/>
      <c r="E5" s="154"/>
    </row>
    <row r="6" spans="1:5" ht="36" customHeight="1">
      <c r="A6" s="173" t="s">
        <v>242</v>
      </c>
      <c r="B6" s="174"/>
      <c r="C6" s="174"/>
      <c r="D6" s="174"/>
      <c r="E6" s="175"/>
    </row>
    <row r="7" spans="1:5" ht="36" customHeight="1">
      <c r="A7" s="170" t="s">
        <v>243</v>
      </c>
      <c r="B7" s="171"/>
      <c r="C7" s="66"/>
      <c r="D7" s="66"/>
      <c r="E7" s="67"/>
    </row>
    <row r="8" spans="1:5" ht="24">
      <c r="A8" s="68" t="s">
        <v>148</v>
      </c>
      <c r="B8" s="69" t="s">
        <v>244</v>
      </c>
      <c r="C8" s="69" t="s">
        <v>245</v>
      </c>
      <c r="D8" s="69" t="s">
        <v>246</v>
      </c>
      <c r="E8" s="70" t="s">
        <v>14</v>
      </c>
    </row>
    <row r="9" spans="1:5">
      <c r="A9" s="76"/>
      <c r="B9" s="31"/>
      <c r="C9" s="31"/>
      <c r="D9" s="31"/>
      <c r="E9" s="77"/>
    </row>
    <row r="10" spans="1:5">
      <c r="A10" s="76" t="s">
        <v>247</v>
      </c>
      <c r="B10" s="31">
        <v>7874.24</v>
      </c>
      <c r="C10" s="31" t="s">
        <v>248</v>
      </c>
      <c r="D10" s="31"/>
      <c r="E10" s="77"/>
    </row>
    <row r="11" spans="1:5">
      <c r="A11" s="76"/>
      <c r="B11" s="31"/>
      <c r="C11" s="31"/>
      <c r="D11" s="31"/>
      <c r="E11" s="77"/>
    </row>
    <row r="12" spans="1:5">
      <c r="A12" s="76"/>
      <c r="B12" s="31"/>
      <c r="C12" s="31"/>
      <c r="D12" s="31"/>
      <c r="E12" s="77"/>
    </row>
    <row r="13" spans="1:5" ht="14" customHeight="1">
      <c r="A13" s="111" t="s">
        <v>249</v>
      </c>
      <c r="B13" s="112">
        <f>SUM(B9:B12)</f>
        <v>7874.24</v>
      </c>
      <c r="C13" s="113"/>
      <c r="D13" s="114"/>
      <c r="E13" s="115"/>
    </row>
    <row r="14" spans="1:5" ht="14" customHeight="1">
      <c r="A14" s="116"/>
      <c r="B14" s="112"/>
      <c r="C14" s="113"/>
      <c r="D14" s="114"/>
      <c r="E14" s="117"/>
    </row>
    <row r="15" spans="1:5" ht="14" customHeight="1">
      <c r="A15" s="118"/>
      <c r="B15" s="55"/>
      <c r="C15" s="119"/>
      <c r="D15" s="119"/>
      <c r="E15" s="120"/>
    </row>
    <row r="16" spans="1:5">
      <c r="A16" s="95" t="s">
        <v>235</v>
      </c>
      <c r="B16" s="31"/>
      <c r="C16" s="31"/>
      <c r="D16" s="31"/>
      <c r="E16" s="77"/>
    </row>
    <row r="17" spans="1:6">
      <c r="A17" s="158" t="s">
        <v>184</v>
      </c>
      <c r="B17" s="133"/>
      <c r="C17" s="133"/>
      <c r="D17" s="31"/>
      <c r="E17" s="77"/>
    </row>
    <row r="18" spans="1:6" ht="14" customHeight="1">
      <c r="A18" s="121" t="s">
        <v>250</v>
      </c>
      <c r="B18" s="122"/>
      <c r="C18" s="31"/>
      <c r="D18" s="31"/>
      <c r="E18" s="77"/>
    </row>
    <row r="19" spans="1:6">
      <c r="A19" s="57" t="s">
        <v>156</v>
      </c>
      <c r="B19" s="58"/>
      <c r="C19" s="19"/>
      <c r="D19" s="31"/>
      <c r="E19" s="77"/>
    </row>
    <row r="20" spans="1:6" ht="12.5" customHeight="1">
      <c r="A20" s="159" t="s">
        <v>251</v>
      </c>
      <c r="B20" s="160"/>
      <c r="C20" s="160"/>
      <c r="D20" s="160"/>
      <c r="E20" s="161"/>
      <c r="F20" s="62"/>
    </row>
    <row r="21" spans="1:6">
      <c r="A21" s="57" t="s">
        <v>186</v>
      </c>
      <c r="B21" s="58"/>
      <c r="C21" s="19"/>
      <c r="D21" s="19"/>
      <c r="E21" s="88"/>
      <c r="F21" s="19"/>
    </row>
    <row r="22" spans="1:6" ht="12.75" customHeight="1">
      <c r="A22" s="163" t="s">
        <v>159</v>
      </c>
      <c r="B22" s="164"/>
      <c r="C22" s="106"/>
      <c r="D22" s="106"/>
      <c r="E22" s="90"/>
      <c r="F22" s="106"/>
    </row>
    <row r="23" spans="1:6">
      <c r="A23" s="123"/>
      <c r="B23" s="124"/>
      <c r="C23" s="125"/>
      <c r="D23" s="125"/>
      <c r="E23" s="126"/>
      <c r="F23" s="62"/>
    </row>
    <row r="24" spans="1:6">
      <c r="A24" s="76"/>
      <c r="B24" s="31"/>
      <c r="C24" s="31"/>
      <c r="D24" s="31"/>
      <c r="E24" s="31"/>
      <c r="F24" s="62"/>
    </row>
    <row r="25" spans="1:6">
      <c r="A25" s="76"/>
      <c r="B25" s="31"/>
      <c r="C25" s="31"/>
      <c r="D25" s="31"/>
      <c r="E25" s="31"/>
      <c r="F25" s="62"/>
    </row>
    <row r="26" spans="1:6">
      <c r="A26" s="76"/>
      <c r="B26" s="31"/>
      <c r="C26" s="31"/>
      <c r="D26" s="31"/>
      <c r="E26" s="31"/>
      <c r="F26" s="62"/>
    </row>
    <row r="27" spans="1:6">
      <c r="A27" s="76"/>
      <c r="B27" s="31"/>
      <c r="C27" s="31"/>
      <c r="D27" s="31"/>
      <c r="E27" s="31"/>
      <c r="F27" s="62"/>
    </row>
    <row r="28" spans="1:6">
      <c r="A28" s="31"/>
      <c r="B28" s="31"/>
      <c r="C28" s="31"/>
      <c r="D28" s="31"/>
      <c r="E28" s="31"/>
    </row>
    <row r="29" spans="1:6">
      <c r="A29" s="31"/>
      <c r="B29" s="31"/>
      <c r="C29" s="31"/>
      <c r="D29" s="31"/>
      <c r="E29" s="31"/>
    </row>
  </sheetData>
  <mergeCells count="10">
    <mergeCell ref="A7:B7"/>
    <mergeCell ref="A17:C17"/>
    <mergeCell ref="A20:E20"/>
    <mergeCell ref="A22:B22"/>
    <mergeCell ref="A1:E1"/>
    <mergeCell ref="B2:E2"/>
    <mergeCell ref="B3:E3"/>
    <mergeCell ref="B4:E4"/>
    <mergeCell ref="A5:E5"/>
    <mergeCell ref="A6:E6"/>
  </mergeCells>
  <printOptions gridLines="1"/>
  <pageMargins left="0.25" right="0.25" top="0.75" bottom="0.75" header="0.3" footer="0.3"/>
  <pageSetup paperSize="9" scale="76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</vt:lpstr>
      <vt:lpstr>Gifts and Benefits</vt:lpstr>
      <vt:lpstr>All other  expenses</vt:lpstr>
    </vt:vector>
  </TitlesOfParts>
  <Company>Waikato DHB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Argyle</dc:creator>
  <cp:lastModifiedBy>Lydia Aydon</cp:lastModifiedBy>
  <dcterms:created xsi:type="dcterms:W3CDTF">2017-11-02T04:36:00Z</dcterms:created>
  <dcterms:modified xsi:type="dcterms:W3CDTF">2017-11-02T18:36:22Z</dcterms:modified>
</cp:coreProperties>
</file>